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91" windowWidth="11805" windowHeight="8700" activeTab="0"/>
  </bookViews>
  <sheets>
    <sheet name=" D" sheetId="1" r:id="rId1"/>
    <sheet name="POeAP" sheetId="2" r:id="rId2"/>
    <sheet name="C" sheetId="3" r:id="rId3"/>
    <sheet name="Vigili" sheetId="4" r:id="rId4"/>
    <sheet name="B" sheetId="5" r:id="rId5"/>
  </sheets>
  <definedNames>
    <definedName name="_xlnm.Print_Area" localSheetId="4">'B'!$B$1:$H$65</definedName>
  </definedNames>
  <calcPr fullCalcOnLoad="1"/>
</workbook>
</file>

<file path=xl/comments1.xml><?xml version="1.0" encoding="utf-8"?>
<comments xmlns="http://schemas.openxmlformats.org/spreadsheetml/2006/main">
  <authors>
    <author>Pa1 Dasein S.p.A.</author>
    <author>Grimaldi</author>
  </authors>
  <commentList>
    <comment ref="C6"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6"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6"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G6"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2"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12"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12"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G12"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9" authorId="0">
      <text>
        <r>
          <rPr>
            <b/>
            <sz val="8"/>
            <rFont val="Tahoma"/>
            <family val="0"/>
          </rPr>
          <t>Pa1 Dasein S.p.A.:</t>
        </r>
        <r>
          <rPr>
            <sz val="8"/>
            <rFont val="Tahoma"/>
            <family val="0"/>
          </rPr>
          <t xml:space="preserve">
Il comportamento della persona è stato oggetto di contestazioni disciplinari, oppure  non  ha determinato  nessun apporto alla struttura organizzativa.</t>
        </r>
      </text>
    </comment>
    <comment ref="D19" authorId="0">
      <text>
        <r>
          <rPr>
            <b/>
            <sz val="8"/>
            <rFont val="Tahoma"/>
            <family val="0"/>
          </rPr>
          <t>Pa1 Dasein S.p.A.:</t>
        </r>
        <r>
          <rPr>
            <sz val="8"/>
            <rFont val="Tahoma"/>
            <family val="0"/>
          </rPr>
          <t xml:space="preserve">
Il comportamento della persona  è stato oggetto di ripetute osservazioni durante l'anno ed è atteso un miglioramento da perseguire nel prossimo periodo.</t>
        </r>
      </text>
    </comment>
    <comment ref="E19" authorId="0">
      <text>
        <r>
          <rPr>
            <b/>
            <sz val="8"/>
            <rFont val="Tahoma"/>
            <family val="0"/>
          </rPr>
          <t>Pa1 Dasein S.p.A.:</t>
        </r>
        <r>
          <rPr>
            <sz val="8"/>
            <rFont val="Tahoma"/>
            <family val="0"/>
          </rPr>
          <t xml:space="preserve">
Il comportamento della persona  è accettabile pur tuttavia non concorre a migliorare le prestazioni  dell'organizzazione.</t>
        </r>
      </text>
    </comment>
    <comment ref="G19" authorId="0">
      <text>
        <r>
          <rPr>
            <b/>
            <sz val="8"/>
            <rFont val="Tahoma"/>
            <family val="0"/>
          </rPr>
          <t xml:space="preserve">Pa1 Dasein S.p.A.:I
</t>
        </r>
        <r>
          <rPr>
            <sz val="8"/>
            <rFont val="Tahoma"/>
            <family val="0"/>
          </rPr>
          <t>Il comportamento della persona  è caratterizzato da prestazioni ineccepibili sia sotto il  profilo quantitativo che qualitativo, ovvero concorre a migliorare l'expertise dell' organizzazione.</t>
        </r>
      </text>
    </comment>
    <comment ref="A20" authorId="0">
      <text>
        <r>
          <rPr>
            <b/>
            <sz val="8"/>
            <rFont val="Tahoma"/>
            <family val="0"/>
          </rPr>
          <t xml:space="preserve">Presenza nel luogo, nel tempo di lavoro in termini cognitivi, relazionali e fisici.
Disponibilità ad adattare il tempo di  lavoro agli obiettivi gestionali concordati e ad accogliere ulteriori esigenze dell'ente.
 </t>
        </r>
      </text>
    </comment>
    <comment ref="A21" authorId="1">
      <text>
        <r>
          <rPr>
            <b/>
            <sz val="8"/>
            <rFont val="Tahoma"/>
            <family val="2"/>
          </rPr>
          <t xml:space="preserve">Capacità di svolgere in autonomia, con affidabilità e padronanza, il lavoro assegnato e di ricercare gli strumenti adeguati per la realizzazione dello stesso.
 </t>
        </r>
      </text>
    </comment>
    <comment ref="A22" authorId="1">
      <text>
        <r>
          <rPr>
            <b/>
            <sz val="8"/>
            <rFont val="Tahoma"/>
            <family val="2"/>
          </rPr>
          <t>Capacità di predisporre o proporre soluzioni operative funzionali all'attività lavorativa.</t>
        </r>
        <r>
          <rPr>
            <sz val="8"/>
            <rFont val="Tahoma"/>
            <family val="0"/>
          </rPr>
          <t xml:space="preserve">
</t>
        </r>
      </text>
    </comment>
    <comment ref="A23" authorId="1">
      <text>
        <r>
          <rPr>
            <b/>
            <sz val="8"/>
            <rFont val="Tahoma"/>
            <family val="0"/>
          </rPr>
          <t>Capacità di coinvolgersi nel gruppo di lavoro condividendone  metodi, e strumenti e operando concretamente per il raggiungimento degli obiettivi.</t>
        </r>
      </text>
    </comment>
    <comment ref="A25" authorId="1">
      <text>
        <r>
          <rPr>
            <b/>
            <sz val="8"/>
            <rFont val="Tahoma"/>
            <family val="0"/>
          </rPr>
          <t>Capacità di farsi carico dei problemi posti utilizzando conoscenze e capacità proprie tese alla loro risoluzione promuovendo implicitamente l'immagine dell'Ente.</t>
        </r>
      </text>
    </comment>
    <comment ref="F6"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F12"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F19" authorId="0">
      <text>
        <r>
          <rPr>
            <b/>
            <sz val="8"/>
            <rFont val="Tahoma"/>
            <family val="0"/>
          </rPr>
          <t>Pa1 Dasein S.p.A.:</t>
        </r>
        <r>
          <rPr>
            <sz val="8"/>
            <rFont val="Tahoma"/>
            <family val="0"/>
          </rPr>
          <t xml:space="preserve">
Il comportamento della persona  è caratterizzato da prestazioni quantitativamente o qualitativamente apprezzabili ma ancora sucettibili di miglioramento.</t>
        </r>
      </text>
    </comment>
    <comment ref="A24" authorId="1">
      <text>
        <r>
          <rPr>
            <b/>
            <sz val="8"/>
            <rFont val="Tahoma"/>
            <family val="2"/>
          </rPr>
          <t xml:space="preserve">Capacità dell'iteressato  a  relazionarsi con i fruitori comprendendone i bisogni e assumendo un comportamento rispettoso e sollecito. 
</t>
        </r>
      </text>
    </comment>
  </commentList>
</comments>
</file>

<file path=xl/comments2.xml><?xml version="1.0" encoding="utf-8"?>
<comments xmlns="http://schemas.openxmlformats.org/spreadsheetml/2006/main">
  <authors>
    <author>Pa1 Dasein S.p.A.</author>
    <author>Grimaldi</author>
  </authors>
  <commentList>
    <comment ref="C6"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6"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6"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F6"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6"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2"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12"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12"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F12"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12"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9" authorId="0">
      <text>
        <r>
          <rPr>
            <b/>
            <sz val="8"/>
            <rFont val="Tahoma"/>
            <family val="0"/>
          </rPr>
          <t>Pa1 Dasein S.p.A.:</t>
        </r>
        <r>
          <rPr>
            <sz val="8"/>
            <rFont val="Tahoma"/>
            <family val="0"/>
          </rPr>
          <t xml:space="preserve">
Il comportamento della persona è stato oggetto di contestazioni disciplinari, oppure  non  ha determinato  nessun apporto alla struttura organizzativa.</t>
        </r>
      </text>
    </comment>
    <comment ref="D19" authorId="0">
      <text>
        <r>
          <rPr>
            <b/>
            <sz val="8"/>
            <rFont val="Tahoma"/>
            <family val="0"/>
          </rPr>
          <t>Pa1 Dasein S.p.A.:</t>
        </r>
        <r>
          <rPr>
            <sz val="8"/>
            <rFont val="Tahoma"/>
            <family val="0"/>
          </rPr>
          <t xml:space="preserve">
Il comportamento della persona  è stato oggetto di ripetute osservazioni durante l'anno ed è atteso un miglioramento da perseguire nel prossimo periodo.</t>
        </r>
      </text>
    </comment>
    <comment ref="E19" authorId="0">
      <text>
        <r>
          <rPr>
            <b/>
            <sz val="8"/>
            <rFont val="Tahoma"/>
            <family val="0"/>
          </rPr>
          <t>Pa1 Dasein S.p.A.:</t>
        </r>
        <r>
          <rPr>
            <sz val="8"/>
            <rFont val="Tahoma"/>
            <family val="0"/>
          </rPr>
          <t xml:space="preserve">
Il comportamento della persona  è accettabile pur tuttavia non concorre a migliorare le prestazioni  dell'organizzazione.</t>
        </r>
      </text>
    </comment>
    <comment ref="F19" authorId="0">
      <text>
        <r>
          <rPr>
            <b/>
            <sz val="8"/>
            <rFont val="Tahoma"/>
            <family val="0"/>
          </rPr>
          <t>Pa1 Dasein S.p.A.:</t>
        </r>
        <r>
          <rPr>
            <sz val="8"/>
            <rFont val="Tahoma"/>
            <family val="0"/>
          </rPr>
          <t xml:space="preserve">
Il comportamento della persona  è caratterizzato da prestazioni quantitativamente o qualitativamente apprezzabili ma ancora sucettibili di miglioramento.</t>
        </r>
      </text>
    </comment>
    <comment ref="G19" authorId="0">
      <text>
        <r>
          <rPr>
            <b/>
            <sz val="8"/>
            <rFont val="Tahoma"/>
            <family val="0"/>
          </rPr>
          <t xml:space="preserve">Pa1 Dasein S.p.A.:I
</t>
        </r>
        <r>
          <rPr>
            <sz val="8"/>
            <rFont val="Tahoma"/>
            <family val="0"/>
          </rPr>
          <t>Il comportamento della persona  è caratterizzato da prestazioni ineccepibili sia sotto il  profilo quantitativo che qualitativo, ovvero concorre a migliorare l'expertise dell' organizzazione.</t>
        </r>
      </text>
    </comment>
    <comment ref="A20" authorId="0">
      <text>
        <r>
          <rPr>
            <b/>
            <sz val="8"/>
            <rFont val="Tahoma"/>
            <family val="0"/>
          </rPr>
          <t xml:space="preserve">Presenza nel luogo, nel tempo di lavoro in termini cognitivi, relazionali e fisici.
Disponibilità ad adattare il tempo di  lavoro agli obiettivi gestionali concordati e ad accogliere ulteriori esigenze dell'ente.
 </t>
        </r>
      </text>
    </comment>
    <comment ref="A21" authorId="1">
      <text>
        <r>
          <rPr>
            <b/>
            <sz val="8"/>
            <rFont val="Tahoma"/>
            <family val="2"/>
          </rPr>
          <t xml:space="preserve">Capacità di svolgere in autonomia, con affidabilità e padronanza, il lavoro assegnato e di ricercare gli strumenti adeguati per la realizzazione dello stesso.
 </t>
        </r>
      </text>
    </comment>
    <comment ref="A22" authorId="1">
      <text>
        <r>
          <rPr>
            <b/>
            <sz val="8"/>
            <rFont val="Tahoma"/>
            <family val="2"/>
          </rPr>
          <t>Capacità di predisporre o proporre soluzioni operative funzionali all'attività lavorativa.</t>
        </r>
        <r>
          <rPr>
            <sz val="8"/>
            <rFont val="Tahoma"/>
            <family val="0"/>
          </rPr>
          <t xml:space="preserve">
</t>
        </r>
      </text>
    </comment>
    <comment ref="A23" authorId="1">
      <text>
        <r>
          <rPr>
            <b/>
            <sz val="8"/>
            <rFont val="Tahoma"/>
            <family val="0"/>
          </rPr>
          <t>Capacità di coinvolgersi nel gruppo di lavoro condividendone  metodi, e strumenti e operando concretamente per il raggiungimento degli obiettivi.</t>
        </r>
      </text>
    </comment>
    <comment ref="A24" authorId="1">
      <text>
        <r>
          <rPr>
            <b/>
            <sz val="8"/>
            <rFont val="Tahoma"/>
            <family val="2"/>
          </rPr>
          <t xml:space="preserve">Capacità di relazionarsi con i fruitori comprendendone i bisogni e assumendo un comportamento rispettoso e sollecito. 
</t>
        </r>
      </text>
    </comment>
    <comment ref="A25" authorId="1">
      <text>
        <r>
          <rPr>
            <b/>
            <sz val="8"/>
            <rFont val="Tahoma"/>
            <family val="0"/>
          </rPr>
          <t>Capacità di farsi carico dei problemi posti utilizzando conoscenze e capacità proprie tese alla loro risoluzione promuovendo implicitamente l'immagine dell'Ente.</t>
        </r>
      </text>
    </comment>
  </commentList>
</comments>
</file>

<file path=xl/comments3.xml><?xml version="1.0" encoding="utf-8"?>
<comments xmlns="http://schemas.openxmlformats.org/spreadsheetml/2006/main">
  <authors>
    <author>Pa1 Dasein S.p.A.</author>
    <author>Grimaldi</author>
  </authors>
  <commentList>
    <comment ref="C6"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6"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6"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F6"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6"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2"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12"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12"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F12"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12"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9" authorId="0">
      <text>
        <r>
          <rPr>
            <b/>
            <sz val="8"/>
            <rFont val="Tahoma"/>
            <family val="0"/>
          </rPr>
          <t>Pa1 Dasein S.p.A.:</t>
        </r>
        <r>
          <rPr>
            <sz val="8"/>
            <rFont val="Tahoma"/>
            <family val="0"/>
          </rPr>
          <t xml:space="preserve">
Il comportamento della persona è stato oggetto di contestazioni disciplinari, oppure  non  ha determinato  nessun apporto alla struttura organizzativa.</t>
        </r>
      </text>
    </comment>
    <comment ref="D19" authorId="0">
      <text>
        <r>
          <rPr>
            <b/>
            <sz val="8"/>
            <rFont val="Tahoma"/>
            <family val="0"/>
          </rPr>
          <t>Pa1 Dasein S.p.A.:</t>
        </r>
        <r>
          <rPr>
            <sz val="8"/>
            <rFont val="Tahoma"/>
            <family val="0"/>
          </rPr>
          <t xml:space="preserve">
Il comportamento della persona  è stato oggetto di ripetute osservazioni durante l'anno ed è atteso un miglioramento da perseguire nel prossimo periodo.</t>
        </r>
      </text>
    </comment>
    <comment ref="E19" authorId="0">
      <text>
        <r>
          <rPr>
            <b/>
            <sz val="8"/>
            <rFont val="Tahoma"/>
            <family val="0"/>
          </rPr>
          <t>Pa1 Dasein S.p.A.:</t>
        </r>
        <r>
          <rPr>
            <sz val="8"/>
            <rFont val="Tahoma"/>
            <family val="0"/>
          </rPr>
          <t xml:space="preserve">
Il comportamento della persona  è accettabile pur tuttavia non concorre a migliorare le prestazioni  dell'organizzazione.</t>
        </r>
      </text>
    </comment>
    <comment ref="F19" authorId="0">
      <text>
        <r>
          <rPr>
            <b/>
            <sz val="8"/>
            <rFont val="Tahoma"/>
            <family val="0"/>
          </rPr>
          <t>Pa1 Dasein S.p.A.:</t>
        </r>
        <r>
          <rPr>
            <sz val="8"/>
            <rFont val="Tahoma"/>
            <family val="0"/>
          </rPr>
          <t xml:space="preserve">
Il comportamento della persona  è caratterizzato da prestazioni quantitativamente o qualitativamente apprezzabili ma ancora sucettibili di miglioramento.</t>
        </r>
      </text>
    </comment>
    <comment ref="G19" authorId="0">
      <text>
        <r>
          <rPr>
            <b/>
            <sz val="8"/>
            <rFont val="Tahoma"/>
            <family val="0"/>
          </rPr>
          <t xml:space="preserve">Pa1 Dasein S.p.A.:I
</t>
        </r>
        <r>
          <rPr>
            <sz val="8"/>
            <rFont val="Tahoma"/>
            <family val="0"/>
          </rPr>
          <t>Il comportamento della persona  è caratterizzato da prestazioni ineccepibili sia sotto il  profilo quantitativo che qualitativo, ovvero concorre a migliorare l'expertise dell' organizzazione.</t>
        </r>
      </text>
    </comment>
    <comment ref="A20" authorId="0">
      <text>
        <r>
          <rPr>
            <b/>
            <sz val="8"/>
            <rFont val="Tahoma"/>
            <family val="0"/>
          </rPr>
          <t xml:space="preserve">Presenza nel luogo, nel tempo di lavoro in termini cognitivi, relazionali e fisici.
Disponibilità ad adattare il tempo di  lavoro agli obiettivi gestionali concordati e ad accogliere ulteriori esigenze dell'ente.
 </t>
        </r>
      </text>
    </comment>
    <comment ref="A21" authorId="1">
      <text>
        <r>
          <rPr>
            <b/>
            <sz val="8"/>
            <rFont val="Tahoma"/>
            <family val="2"/>
          </rPr>
          <t xml:space="preserve">Capacità di svolgere in autonomia, con affidabilità e padronanza, il lavoro assegnato e di ricercare gli strumenti adeguati per la realizzazione dello stesso.
 </t>
        </r>
      </text>
    </comment>
    <comment ref="A22" authorId="1">
      <text>
        <r>
          <rPr>
            <b/>
            <sz val="8"/>
            <rFont val="Tahoma"/>
            <family val="2"/>
          </rPr>
          <t>Capacità di predisporre o proporre soluzioni operative funzionali all'attività lavorativa.</t>
        </r>
        <r>
          <rPr>
            <sz val="8"/>
            <rFont val="Tahoma"/>
            <family val="0"/>
          </rPr>
          <t xml:space="preserve">
</t>
        </r>
      </text>
    </comment>
    <comment ref="A23" authorId="1">
      <text>
        <r>
          <rPr>
            <b/>
            <sz val="8"/>
            <rFont val="Tahoma"/>
            <family val="0"/>
          </rPr>
          <t>Capacità di coinvolgersi nel gruppo di lavoro condividendone  metodi, e strumenti e operando concretamente per il raggiungimento degli obiettivi.</t>
        </r>
      </text>
    </comment>
    <comment ref="A25" authorId="1">
      <text>
        <r>
          <rPr>
            <b/>
            <sz val="8"/>
            <rFont val="Tahoma"/>
            <family val="0"/>
          </rPr>
          <t>Capacità di farsi carico dei problemi posti utilizzando conoscenze e capacità proprie tese alla loro risoluzione promuovendo implicitamente l'immagine dell'Ente.</t>
        </r>
      </text>
    </comment>
    <comment ref="A24" authorId="1">
      <text>
        <r>
          <rPr>
            <b/>
            <sz val="8"/>
            <rFont val="Tahoma"/>
            <family val="2"/>
          </rPr>
          <t xml:space="preserve">Capacità dell'iteressato  a  relazionarsi con i fruitori comprendendone i bisogni e assumendo un comportamento rispettoso e sollecito. 
</t>
        </r>
      </text>
    </comment>
  </commentList>
</comments>
</file>

<file path=xl/comments4.xml><?xml version="1.0" encoding="utf-8"?>
<comments xmlns="http://schemas.openxmlformats.org/spreadsheetml/2006/main">
  <authors>
    <author>Pa1 Dasein S.p.A.</author>
    <author>Grimaldi</author>
  </authors>
  <commentList>
    <comment ref="C6"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6"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6"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F6"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6"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14"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D14"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E14"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F14"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14"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C20" authorId="0">
      <text>
        <r>
          <rPr>
            <b/>
            <sz val="8"/>
            <rFont val="Tahoma"/>
            <family val="0"/>
          </rPr>
          <t>Pa1 Dasein S.p.A.:</t>
        </r>
        <r>
          <rPr>
            <sz val="8"/>
            <rFont val="Tahoma"/>
            <family val="0"/>
          </rPr>
          <t xml:space="preserve">
il comportamento dell'interessato è stato oggetto di contestazioni disciplinari, oppure  non  ha determinato  nessun apporto alla struttura organizzativa.</t>
        </r>
      </text>
    </comment>
    <comment ref="D20" authorId="0">
      <text>
        <r>
          <rPr>
            <b/>
            <sz val="8"/>
            <rFont val="Tahoma"/>
            <family val="0"/>
          </rPr>
          <t>Pa1 Dasein S.p.A.:</t>
        </r>
        <r>
          <rPr>
            <sz val="8"/>
            <rFont val="Tahoma"/>
            <family val="0"/>
          </rPr>
          <t xml:space="preserve">
il comportamento dell'interessato  è stato oggetto di ripetute osservazioni durante l'anno ed è atteso un miglioramento da perseguire nel prossimo periodo.</t>
        </r>
      </text>
    </comment>
    <comment ref="E20" authorId="0">
      <text>
        <r>
          <rPr>
            <b/>
            <sz val="8"/>
            <rFont val="Tahoma"/>
            <family val="0"/>
          </rPr>
          <t>Pa1 Dasein S.p.A.:</t>
        </r>
        <r>
          <rPr>
            <sz val="8"/>
            <rFont val="Tahoma"/>
            <family val="0"/>
          </rPr>
          <t xml:space="preserve">
Il comportamento della persona  è accettabile pur tuttavia non concorre a migliorare le prestazioni  dell'organizzazione.</t>
        </r>
      </text>
    </comment>
    <comment ref="F20" authorId="0">
      <text>
        <r>
          <rPr>
            <b/>
            <sz val="8"/>
            <rFont val="Tahoma"/>
            <family val="0"/>
          </rPr>
          <t>Pa1 Dasein S.p.A.:</t>
        </r>
        <r>
          <rPr>
            <sz val="8"/>
            <rFont val="Tahoma"/>
            <family val="0"/>
          </rPr>
          <t xml:space="preserve">
Il comportamento della persona  è caratterizzato da prestazioni quantitativamente o qualitativamente apprezzabili ma ancora sucettibili di miglioramento.</t>
        </r>
      </text>
    </comment>
    <comment ref="G20" authorId="0">
      <text>
        <r>
          <rPr>
            <b/>
            <sz val="8"/>
            <rFont val="Tahoma"/>
            <family val="0"/>
          </rPr>
          <t xml:space="preserve">Pa1 Dasein S.p.A.:I
</t>
        </r>
        <r>
          <rPr>
            <sz val="8"/>
            <rFont val="Tahoma"/>
            <family val="0"/>
          </rPr>
          <t>Il comportamento della persona  è caratterizzato da prestazioni ineccepibili sia sotto il  profilo quantitativo che qualitativo, ovvero concorre a migliorare l'expertise dell' organizzazione.</t>
        </r>
      </text>
    </comment>
    <comment ref="A21" authorId="1">
      <text>
        <r>
          <rPr>
            <b/>
            <sz val="8"/>
            <rFont val="Tahoma"/>
            <family val="0"/>
          </rPr>
          <t>Continuità e rintracciabilità nel luogo e nel tempo di lavoro.</t>
        </r>
      </text>
    </comment>
    <comment ref="A22" authorId="1">
      <text>
        <r>
          <rPr>
            <b/>
            <sz val="8"/>
            <rFont val="Tahoma"/>
            <family val="0"/>
          </rPr>
          <t>Capacità di svolgere con affidabilità e attenzione il lavoro assegnato avendo cura della propria immagine e degli strumenti/attrezzature assegnati .</t>
        </r>
      </text>
    </comment>
    <comment ref="A23" authorId="1">
      <text>
        <r>
          <rPr>
            <b/>
            <sz val="8"/>
            <rFont val="Tahoma"/>
            <family val="2"/>
          </rPr>
          <t xml:space="preserve">Capacità  a  relazionarsi con i fruitori comprendendone i bisogni e assumendo un comportamento rispettoso e sollecito. 
</t>
        </r>
      </text>
    </comment>
    <comment ref="A24" authorId="1">
      <text>
        <r>
          <rPr>
            <b/>
            <sz val="8"/>
            <rFont val="Tahoma"/>
            <family val="0"/>
          </rPr>
          <t xml:space="preserve">Capacità di affrontare rituazioni impreviste , interpretando il ruolo in modo flessibile ed efficace, </t>
        </r>
        <r>
          <rPr>
            <sz val="8"/>
            <rFont val="Tahoma"/>
            <family val="0"/>
          </rPr>
          <t xml:space="preserve">
</t>
        </r>
      </text>
    </comment>
    <comment ref="A25" authorId="1">
      <text>
        <r>
          <rPr>
            <b/>
            <sz val="8"/>
            <rFont val="Tahoma"/>
            <family val="2"/>
          </rPr>
          <t xml:space="preserve">Capacità di prevedere possibili elementi di contenzioso nelle relazioni e nelle attività svolte mettendo in atto azioni che ne contengano o neutralizzino la dimensione conflittuale. 
</t>
        </r>
      </text>
    </comment>
    <comment ref="A26" authorId="1">
      <text>
        <r>
          <rPr>
            <b/>
            <sz val="8"/>
            <rFont val="Tahoma"/>
            <family val="0"/>
          </rPr>
          <t>Impegno e capacità di identificarsi e sviluppare il senso di appartenenza all'Ente, manifestandolo positivamente nei rapporti quotidiani.</t>
        </r>
      </text>
    </comment>
    <comment ref="A27" authorId="1">
      <text>
        <r>
          <rPr>
            <b/>
            <sz val="8"/>
            <rFont val="Tahoma"/>
            <family val="2"/>
          </rPr>
          <t>Capacità a affrontare con lucidità una emergenza o una situazione di crisi avvalendosi di tutti gli strumenti,  conoscenze e competenze personali atti a risolverla.</t>
        </r>
        <r>
          <rPr>
            <sz val="8"/>
            <rFont val="Tahoma"/>
            <family val="0"/>
          </rPr>
          <t xml:space="preserve">
</t>
        </r>
      </text>
    </comment>
  </commentList>
</comments>
</file>

<file path=xl/comments5.xml><?xml version="1.0" encoding="utf-8"?>
<comments xmlns="http://schemas.openxmlformats.org/spreadsheetml/2006/main">
  <authors>
    <author>Pa1 Dasein S.p.A.</author>
    <author>Grimaldi</author>
  </authors>
  <commentList>
    <comment ref="D6"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H6"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D12" authorId="0">
      <text>
        <r>
          <rPr>
            <b/>
            <sz val="8"/>
            <rFont val="Tahoma"/>
            <family val="0"/>
          </rPr>
          <t>Pa1 Dasein S.p.A.:</t>
        </r>
        <r>
          <rPr>
            <sz val="8"/>
            <rFont val="Tahoma"/>
            <family val="0"/>
          </rPr>
          <t xml:space="preserve">
Il termine non avviato indica che il titolare non ha articolato e implementato nessuna azione orientata al conseguimento dell'obiettivo. In termini percentuali il grado di conseguimento è pari allo 0%.</t>
        </r>
      </text>
    </comment>
    <comment ref="E12"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F12"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H12" authorId="0">
      <text>
        <r>
          <rPr>
            <b/>
            <sz val="8"/>
            <rFont val="Tahoma"/>
            <family val="0"/>
          </rPr>
          <t>Pa1 Dasein S.p.A.:</t>
        </r>
        <r>
          <rPr>
            <sz val="8"/>
            <rFont val="Tahoma"/>
            <family val="0"/>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100%</t>
        </r>
      </text>
    </comment>
    <comment ref="E6" authorId="0">
      <text>
        <r>
          <rPr>
            <b/>
            <sz val="8"/>
            <rFont val="Tahoma"/>
            <family val="0"/>
          </rPr>
          <t>Pa1 Dasein S.p.A.:</t>
        </r>
        <r>
          <rPr>
            <sz val="8"/>
            <rFont val="Tahoma"/>
            <family val="0"/>
          </rPr>
          <t xml:space="preserve">
Il termine avviato indica che il titolare dell'obiettivo ha dato avvio alle azioni necessarie per il conseguimento dell'obiettivo. In termini percentuali il grado di conseguimento  corrisponde al 25%.</t>
        </r>
      </text>
    </comment>
    <comment ref="F6" authorId="0">
      <text>
        <r>
          <rPr>
            <b/>
            <sz val="8"/>
            <rFont val="Tahoma"/>
            <family val="0"/>
          </rPr>
          <t>Pa1 Dasein S.p.A.:</t>
        </r>
        <r>
          <rPr>
            <sz val="8"/>
            <rFont val="Tahoma"/>
            <family val="0"/>
          </rPr>
          <t xml:space="preserve">
Il termine perseguito indica che il titolare dell'obiettivo ha avviato le azioni necessarie per il conseguimento dell'obiettivo  completandone alcune delle fasi previste. In termini percentuali il grado di conseguimento corrisponde al 50%.</t>
        </r>
      </text>
    </comment>
    <comment ref="D18" authorId="0">
      <text>
        <r>
          <rPr>
            <b/>
            <sz val="8"/>
            <rFont val="Tahoma"/>
            <family val="0"/>
          </rPr>
          <t>Pa1 Dasein S.p.A.:</t>
        </r>
        <r>
          <rPr>
            <sz val="8"/>
            <rFont val="Tahoma"/>
            <family val="0"/>
          </rPr>
          <t xml:space="preserve">
Il comportamento della persona è stato oggetto di contestazioni disciplinari, oppure  non  ha determinato  nessun apporto alla struttura organizzativa.</t>
        </r>
      </text>
    </comment>
    <comment ref="E18" authorId="0">
      <text>
        <r>
          <rPr>
            <b/>
            <sz val="8"/>
            <rFont val="Tahoma"/>
            <family val="0"/>
          </rPr>
          <t>Pa1 Dasein S.p.A.:</t>
        </r>
        <r>
          <rPr>
            <sz val="8"/>
            <rFont val="Tahoma"/>
            <family val="0"/>
          </rPr>
          <t xml:space="preserve">
Il comportamento della persona  è stato oggetto di ripetute osservazioni durante l'anno ed è atteso un miglioramento da perseguire nel prossimo periodo.</t>
        </r>
      </text>
    </comment>
    <comment ref="F18" authorId="0">
      <text>
        <r>
          <rPr>
            <b/>
            <sz val="8"/>
            <rFont val="Tahoma"/>
            <family val="0"/>
          </rPr>
          <t>Pa1 Dasein S.p.A.:</t>
        </r>
        <r>
          <rPr>
            <sz val="8"/>
            <rFont val="Tahoma"/>
            <family val="0"/>
          </rPr>
          <t xml:space="preserve">
Il comportamento della persona  è accettabile pur tuttavia non concorre a migliorare le prestazioni  dell'organizzazione.</t>
        </r>
      </text>
    </comment>
    <comment ref="H18" authorId="0">
      <text>
        <r>
          <rPr>
            <b/>
            <sz val="8"/>
            <rFont val="Tahoma"/>
            <family val="0"/>
          </rPr>
          <t xml:space="preserve">Pa1 Dasein S.p.A.:I
</t>
        </r>
        <r>
          <rPr>
            <sz val="8"/>
            <rFont val="Tahoma"/>
            <family val="0"/>
          </rPr>
          <t>Il comportamento della persona  è caratterizzato da prestazioni ineccepibili sia sotto il  profilo quantitativo che qualitativo, ovvero concorre a migliorare l'expertise dell' organizzazione.</t>
        </r>
      </text>
    </comment>
    <comment ref="B19" authorId="1">
      <text>
        <r>
          <rPr>
            <b/>
            <sz val="8"/>
            <rFont val="Tahoma"/>
            <family val="0"/>
          </rPr>
          <t>Continuità e rintracciabilità nel luogo e nel tempo di lavoro.</t>
        </r>
      </text>
    </comment>
    <comment ref="B20" authorId="1">
      <text>
        <r>
          <rPr>
            <b/>
            <sz val="8"/>
            <rFont val="Tahoma"/>
            <family val="0"/>
          </rPr>
          <t>Capacità di coinvolgersi nel gruppo di lavoro condividendone  metodi, e strumenti e operando concretamente per il raggiungimento degli obiettivi.</t>
        </r>
        <r>
          <rPr>
            <sz val="8"/>
            <rFont val="Tahoma"/>
            <family val="0"/>
          </rPr>
          <t xml:space="preserve">
</t>
        </r>
      </text>
    </comment>
    <comment ref="B21" authorId="1">
      <text>
        <r>
          <rPr>
            <b/>
            <sz val="8"/>
            <rFont val="Tahoma"/>
            <family val="2"/>
          </rPr>
          <t xml:space="preserve">Capacità dell'iteressato  a  relazionarsi con i fruitori comprendendone i bisogni e assumendo un comportamento rispettoso e sollecito. 
</t>
        </r>
      </text>
    </comment>
    <comment ref="B22" authorId="1">
      <text>
        <r>
          <rPr>
            <b/>
            <sz val="8"/>
            <rFont val="Tahoma"/>
            <family val="0"/>
          </rPr>
          <t>Capacità a svolgere la prestazione e interpretare il ruolo in modo autonomo ed efficace.</t>
        </r>
        <r>
          <rPr>
            <sz val="8"/>
            <rFont val="Tahoma"/>
            <family val="0"/>
          </rPr>
          <t xml:space="preserve">
</t>
        </r>
      </text>
    </comment>
    <comment ref="B23" authorId="1">
      <text>
        <r>
          <rPr>
            <b/>
            <sz val="8"/>
            <rFont val="Tahoma"/>
            <family val="0"/>
          </rPr>
          <t>Impegno e disponibilità a tenere in considerazione le attività e gli obiettivi perseguiti da altri servizi che impattano con il proprio lavoro.</t>
        </r>
        <r>
          <rPr>
            <sz val="8"/>
            <rFont val="Tahoma"/>
            <family val="0"/>
          </rPr>
          <t xml:space="preserve">
</t>
        </r>
      </text>
    </comment>
    <comment ref="B24" authorId="1">
      <text>
        <r>
          <rPr>
            <b/>
            <sz val="8"/>
            <rFont val="Tahoma"/>
            <family val="2"/>
          </rPr>
          <t>Disponibilità a svolgere la prestazione in condizioni di emergenza e in tempi e modalità diversi da quelli abituali.</t>
        </r>
        <r>
          <rPr>
            <sz val="8"/>
            <rFont val="Tahoma"/>
            <family val="0"/>
          </rPr>
          <t xml:space="preserve">
</t>
        </r>
      </text>
    </comment>
    <comment ref="G6"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12" authorId="0">
      <text>
        <r>
          <rPr>
            <b/>
            <sz val="8"/>
            <rFont val="Tahoma"/>
            <family val="0"/>
          </rPr>
          <t>Pa1 Dasein S.p.A.:</t>
        </r>
        <r>
          <rPr>
            <sz val="8"/>
            <rFont val="Tahoma"/>
            <family val="0"/>
          </rPr>
          <t xml:space="preserve">
Il termine raggiunto indica che il titolare dell'obiettivo ha conseguito l'obiettivo assegnato però presenta delle aree di miglioramento  sulle modalità di raggiungimento in quanto non soddisfa entrambi i criteri di cui alla definizione di obiettivo. In termini percentuali  il grado di raggiungimento corrisponde al 75%.</t>
        </r>
      </text>
    </comment>
    <comment ref="G18" authorId="0">
      <text>
        <r>
          <rPr>
            <b/>
            <sz val="8"/>
            <rFont val="Tahoma"/>
            <family val="0"/>
          </rPr>
          <t>Pa1 Dasein S.p.A.:</t>
        </r>
        <r>
          <rPr>
            <sz val="8"/>
            <rFont val="Tahoma"/>
            <family val="0"/>
          </rPr>
          <t xml:space="preserve">
Il comportamento della persona  è caratterizzato da prestazioni quantitativamente o qualitativamente apprezzabili ma ancora sucettibili di miglioramento.</t>
        </r>
      </text>
    </comment>
  </commentList>
</comments>
</file>

<file path=xl/sharedStrings.xml><?xml version="1.0" encoding="utf-8"?>
<sst xmlns="http://schemas.openxmlformats.org/spreadsheetml/2006/main" count="343" uniqueCount="120">
  <si>
    <t>Compiti/obiettivi istituzionali attribuiti</t>
  </si>
  <si>
    <t>Compiti/obiettivi specifici attribuiti</t>
  </si>
  <si>
    <t>Comportamenti organizzativi</t>
  </si>
  <si>
    <t>Totale</t>
  </si>
  <si>
    <t xml:space="preserve">Valutazione del risultato ottenuto </t>
  </si>
  <si>
    <t>Peso fattore</t>
  </si>
  <si>
    <t>CENTRO DI RESPONSABILITA':</t>
  </si>
  <si>
    <t>SERVIZIO:</t>
  </si>
  <si>
    <t>DIPENDENTE:</t>
  </si>
  <si>
    <t>1. Definizione da parte del Responsabile del servizio dei :</t>
  </si>
  <si>
    <t>- compiti/obiettivi istituzionali attribuiti al singolo dipendente</t>
  </si>
  <si>
    <t>- compiti/obiettivi istituzionali specifici attribuiti al singolo dipendente</t>
  </si>
  <si>
    <t>- peso di ciascun compiti/obiettivi istituzionali attribuiti al singolo dipendente</t>
  </si>
  <si>
    <t>- peso di ciascun comportamento organizzativo attribuito al singolo dipendente</t>
  </si>
  <si>
    <t>2. Definizione del peso dei tre fattori di valutazione:</t>
  </si>
  <si>
    <t>3. Definizione dei pesi da attribuire a ciascun fattore da valutare:</t>
  </si>
  <si>
    <t>- peso di ciascun compiti/obiettivi specifici attribuiti al singolo dipendente</t>
  </si>
  <si>
    <t>- compiti/obiettivi istituzionali</t>
  </si>
  <si>
    <t>- compiti/obiettivi istituzionali specifici</t>
  </si>
  <si>
    <t>- comportamenti organizzativi</t>
  </si>
  <si>
    <t>4. Valutazione</t>
  </si>
  <si>
    <t>attribuzione a ciascun sub - fattore di valutazione individuato (obiettivi istituzionali, obiettivi specifici, comportamenti organizzativi)</t>
  </si>
  <si>
    <t>di un valore da 1 (prestazione non rispondente alle attese) a 5 (prestazioni costantemente superiori alle attese)</t>
  </si>
  <si>
    <t>5. Elaborazione dei dati</t>
  </si>
  <si>
    <t>utilizzando una scala da 1 a 10</t>
  </si>
  <si>
    <t>I dati verranno elaborati utilizzando la seguente formula:</t>
  </si>
  <si>
    <t>Peso attribuito al compito o al comportamento</t>
  </si>
  <si>
    <t xml:space="preserve">considerando che la somma dei pesi attribuiti ai compiti/obiettivi istituzionali, specifici e al comportamento </t>
  </si>
  <si>
    <t>organizzativo è pari a 100</t>
  </si>
  <si>
    <t>ESITO:</t>
  </si>
  <si>
    <t>Totale obiettivi istituzionali</t>
  </si>
  <si>
    <t>Totale obiettivi specifici</t>
  </si>
  <si>
    <t>Totale comportamenti organiz.</t>
  </si>
  <si>
    <t>3.1 Misurazione della Prestazione conforme all'attesa</t>
  </si>
  <si>
    <t xml:space="preserve"> attribuire ad ogni item sottofattore il valore 3 corrispondente alle prestazioni conformi</t>
  </si>
  <si>
    <t xml:space="preserve"> comunicare all'interessato l'obiettivo valutativo atteso, ovvero la %minima sul valore atteso che deve essere superata</t>
  </si>
  <si>
    <t xml:space="preserve"> per accedere al premio</t>
  </si>
  <si>
    <t>dipendente</t>
  </si>
  <si>
    <t>Osservazioni del valutatore sulle prestazioni:</t>
  </si>
  <si>
    <t>(il valutatore deve completare questo campo se la valutazione di prestazione si attesta tra 1 e 3 e deve contenere le specifiche osservazioni sui risultati non raggiunti)</t>
  </si>
  <si>
    <t>Ossevazioni del Valutato</t>
  </si>
  <si>
    <t xml:space="preserve">(il valutato indica le eventuali variabili che hanno impedito il raggiungimento del risultato o del comportamento) </t>
  </si>
  <si>
    <t>Insufficienza Risorse Materiali</t>
  </si>
  <si>
    <t>Mancanza di specifiche risorse umane</t>
  </si>
  <si>
    <t>Inadeguata Formazione del personale</t>
  </si>
  <si>
    <t>Inadeguata Programmazione</t>
  </si>
  <si>
    <t>Presenza di criticità nei processi</t>
  </si>
  <si>
    <t>Altro specifica</t>
  </si>
  <si>
    <t>altro………………………..</t>
  </si>
  <si>
    <t>Non avviato</t>
  </si>
  <si>
    <t>Avviato</t>
  </si>
  <si>
    <t>Perseguito</t>
  </si>
  <si>
    <t>Pienamente Raggiunto</t>
  </si>
  <si>
    <t>Complessità delle procedure interne:</t>
  </si>
  <si>
    <t>Ostacoli Normativi</t>
  </si>
  <si>
    <t>Difficoltà Logistiche</t>
  </si>
  <si>
    <t>Errata allocazione risorse umane</t>
  </si>
  <si>
    <t xml:space="preserve">Flussi comunicativi critici </t>
  </si>
  <si>
    <t>Scarsa Motivazione del Personale</t>
  </si>
  <si>
    <t>Instabilità Organizzaztiva</t>
  </si>
  <si>
    <t>Capacità di apporto concreto nel gruppo di lavoro</t>
  </si>
  <si>
    <t>Iniziativa personale al miglioramento del proprio lavoro</t>
  </si>
  <si>
    <t>Impegno dimostrato nella prestazione individuale</t>
  </si>
  <si>
    <t>Autonomia nello svolgimento delle attività legate al ruolo</t>
  </si>
  <si>
    <t>Cortesia organizzativa con il pubblico</t>
  </si>
  <si>
    <t>Competenza nella risoluzione dei quesiti posti dall'utenza</t>
  </si>
  <si>
    <t>Comportamento insoddisfacente</t>
  </si>
  <si>
    <t>Comportamento migliorabile</t>
  </si>
  <si>
    <t>Comportamento sufficiente</t>
  </si>
  <si>
    <t>Comportamento eccellente</t>
  </si>
  <si>
    <t>categoria  B</t>
  </si>
  <si>
    <t xml:space="preserve">posizione economica </t>
  </si>
  <si>
    <t>Insufficienza Risorse Tecnologiche</t>
  </si>
  <si>
    <t>Presenza in servizio</t>
  </si>
  <si>
    <t>Autonomia nello svolgimento delle mansioni attribuite</t>
  </si>
  <si>
    <t>Disponibilità ad integrare le proprie attività con quelle di altri servizi</t>
  </si>
  <si>
    <t>Flessibilità nelle situazioni di emergenza</t>
  </si>
  <si>
    <t>Parzialmente Raggiunto</t>
  </si>
  <si>
    <t>Comportamento apprezzabile</t>
  </si>
  <si>
    <t>anno</t>
  </si>
  <si>
    <t>DIPARTIMENTO</t>
  </si>
  <si>
    <t>ALLEGATO N. 2</t>
  </si>
  <si>
    <t>ALLEGATO N. 3</t>
  </si>
  <si>
    <t>Miglioramento della professionalità legato alla formazione</t>
  </si>
  <si>
    <t>D</t>
  </si>
  <si>
    <t>posizione economica D</t>
  </si>
  <si>
    <t>…………………………………..</t>
  </si>
  <si>
    <t>………………..</t>
  </si>
  <si>
    <t>……………………………………..</t>
  </si>
  <si>
    <t>anno …………..</t>
  </si>
  <si>
    <t>posizione economica C</t>
  </si>
  <si>
    <t>C</t>
  </si>
  <si>
    <t>categoria  D</t>
  </si>
  <si>
    <t>ALLEGATO N. 4</t>
  </si>
  <si>
    <t>ANNO</t>
  </si>
  <si>
    <t>categoria C</t>
  </si>
  <si>
    <t>posizione economica</t>
  </si>
  <si>
    <t>Parzialmente raggiunto</t>
  </si>
  <si>
    <t>comportamento insoddisfacente</t>
  </si>
  <si>
    <t>comportamento migliorabile</t>
  </si>
  <si>
    <t>Cura degli aspetti tangibili dell'immagine(divisa, auto, mezzi, strumenti)</t>
  </si>
  <si>
    <t>Disponibilità verso utenti e/o soggetti esterni</t>
  </si>
  <si>
    <t>Capacità di iniziativa rispetto a situazioni contingenti</t>
  </si>
  <si>
    <t>Capacità di prevenire e gestire situazioni conflittuali con l'utenza e con i colleghi</t>
  </si>
  <si>
    <t>Attenzione all'immagine dell'Ente nei rapporti con soggetti esterni</t>
  </si>
  <si>
    <t xml:space="preserve">Capacità di gestire efficacemente situazioni di crisi </t>
  </si>
  <si>
    <t>Insufficienza Risorse Tecnoclogiche</t>
  </si>
  <si>
    <t>SERVIZI AL TERRITORIO</t>
  </si>
  <si>
    <t xml:space="preserve">SERVIZIO: </t>
  </si>
  <si>
    <t>POLIZIA MUNICIPALE</t>
  </si>
  <si>
    <t>ALLEGATO N. 5</t>
  </si>
  <si>
    <t>DIPARTIMENTO   …………………………..</t>
  </si>
  <si>
    <t>……………………………………….</t>
  </si>
  <si>
    <t>Capacità di coordinamento e motivazione del gruppo di lavoro</t>
  </si>
  <si>
    <t>Cortesia e disponibilità verso utenti e/o soggetti esterni e interni</t>
  </si>
  <si>
    <t>Obiettivi di miglioramento e strategici (Vedi dettaglio Piano degli Obiettivi)</t>
  </si>
  <si>
    <t>ALLEGATO N. 1</t>
  </si>
  <si>
    <t>Obiettivi di miglioramento e strategici (Vedi dettaglio Piano degli Obiettivi</t>
  </si>
  <si>
    <t>Obiettivi operativi di miglioramento e strategici (Vedi dettaglio Piano degli Obiettivi)</t>
  </si>
  <si>
    <t>Obiettivi operativi di miglioramento e strategici (Vedi dettaglio Piano degli Obiettivi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</si>
</sst>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22">
    <font>
      <sz val="10"/>
      <name val="Arial"/>
      <family val="0"/>
    </font>
    <font>
      <b/>
      <sz val="10"/>
      <name val="Arial"/>
      <family val="2"/>
    </font>
    <font>
      <i/>
      <sz val="10"/>
      <name val="Arial"/>
      <family val="2"/>
    </font>
    <font>
      <i/>
      <sz val="9"/>
      <name val="Arial"/>
      <family val="2"/>
    </font>
    <font>
      <sz val="9"/>
      <name val="Arial"/>
      <family val="2"/>
    </font>
    <font>
      <b/>
      <sz val="9"/>
      <name val="Arial"/>
      <family val="2"/>
    </font>
    <font>
      <b/>
      <i/>
      <sz val="9"/>
      <name val="Arial"/>
      <family val="2"/>
    </font>
    <font>
      <b/>
      <i/>
      <sz val="10"/>
      <name val="Arial"/>
      <family val="2"/>
    </font>
    <font>
      <i/>
      <sz val="9"/>
      <color indexed="10"/>
      <name val="Arial"/>
      <family val="2"/>
    </font>
    <font>
      <sz val="9"/>
      <color indexed="10"/>
      <name val="Arial"/>
      <family val="2"/>
    </font>
    <font>
      <sz val="10"/>
      <color indexed="10"/>
      <name val="Arial"/>
      <family val="2"/>
    </font>
    <font>
      <b/>
      <sz val="14"/>
      <name val="Arial"/>
      <family val="2"/>
    </font>
    <font>
      <sz val="14"/>
      <name val="Arial"/>
      <family val="2"/>
    </font>
    <font>
      <b/>
      <i/>
      <sz val="14"/>
      <name val="Arial"/>
      <family val="2"/>
    </font>
    <font>
      <b/>
      <sz val="8"/>
      <name val="Tahoma"/>
      <family val="0"/>
    </font>
    <font>
      <sz val="8"/>
      <name val="Tahoma"/>
      <family val="0"/>
    </font>
    <font>
      <sz val="8"/>
      <name val="Arial"/>
      <family val="0"/>
    </font>
    <font>
      <i/>
      <sz val="11"/>
      <name val="Arial"/>
      <family val="2"/>
    </font>
    <font>
      <sz val="10"/>
      <name val="Arial Narrow"/>
      <family val="2"/>
    </font>
    <font>
      <sz val="12"/>
      <name val="Arial"/>
      <family val="2"/>
    </font>
    <font>
      <b/>
      <sz val="10"/>
      <name val="Arial Narrow"/>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medium"/>
      <bottom>
        <color indexed="63"/>
      </bottom>
    </border>
    <border>
      <left style="thin"/>
      <right style="thin"/>
      <top>
        <color indexed="63"/>
      </top>
      <bottom>
        <color indexed="63"/>
      </bottom>
    </border>
    <border>
      <left>
        <color indexed="63"/>
      </left>
      <right style="thin"/>
      <top style="medium"/>
      <bottom style="medium"/>
    </border>
    <border>
      <left style="medium"/>
      <right style="thin"/>
      <top>
        <color indexed="63"/>
      </top>
      <bottom style="thin"/>
    </border>
    <border>
      <left style="medium"/>
      <right style="medium"/>
      <top style="medium"/>
      <bottom style="medium"/>
    </border>
    <border>
      <left>
        <color indexed="63"/>
      </left>
      <right style="thin"/>
      <top>
        <color indexed="63"/>
      </top>
      <bottom style="thin"/>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0" fillId="0" borderId="1" xfId="0" applyBorder="1" applyAlignment="1">
      <alignment/>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6" fillId="0" borderId="1" xfId="0" applyFont="1" applyBorder="1" applyAlignment="1">
      <alignment wrapText="1"/>
    </xf>
    <xf numFmtId="0" fontId="4" fillId="0" borderId="1" xfId="0" applyFont="1" applyBorder="1" applyAlignment="1">
      <alignment/>
    </xf>
    <xf numFmtId="0" fontId="4" fillId="2" borderId="0" xfId="0" applyFont="1" applyFill="1" applyAlignment="1">
      <alignment/>
    </xf>
    <xf numFmtId="0" fontId="3" fillId="0" borderId="1"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8" fillId="0" borderId="0" xfId="0" applyFont="1" applyBorder="1" applyAlignment="1">
      <alignment horizontal="center"/>
    </xf>
    <xf numFmtId="0" fontId="10" fillId="0" borderId="0" xfId="0" applyFont="1" applyAlignment="1">
      <alignment/>
    </xf>
    <xf numFmtId="0" fontId="9" fillId="0" borderId="0" xfId="0" applyFont="1" applyBorder="1" applyAlignment="1">
      <alignment/>
    </xf>
    <xf numFmtId="0" fontId="2" fillId="0" borderId="1" xfId="0" applyFont="1" applyBorder="1" applyAlignment="1">
      <alignment horizontal="center"/>
    </xf>
    <xf numFmtId="0" fontId="2" fillId="3" borderId="1" xfId="0" applyFont="1" applyFill="1" applyBorder="1" applyAlignment="1">
      <alignment horizontal="center"/>
    </xf>
    <xf numFmtId="0" fontId="7" fillId="3" borderId="1" xfId="0" applyFont="1" applyFill="1" applyBorder="1" applyAlignment="1">
      <alignment horizontal="center"/>
    </xf>
    <xf numFmtId="0" fontId="6" fillId="3" borderId="1" xfId="0" applyFont="1" applyFill="1" applyBorder="1" applyAlignment="1">
      <alignment horizontal="center"/>
    </xf>
    <xf numFmtId="0" fontId="11" fillId="0" borderId="1" xfId="0" applyFont="1" applyBorder="1" applyAlignment="1">
      <alignment horizontal="center"/>
    </xf>
    <xf numFmtId="0" fontId="5" fillId="3" borderId="1" xfId="0" applyFont="1" applyFill="1" applyBorder="1" applyAlignment="1">
      <alignment horizontal="center"/>
    </xf>
    <xf numFmtId="0" fontId="12" fillId="0" borderId="1"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4" fillId="0" borderId="2" xfId="0" applyFont="1" applyFill="1" applyBorder="1" applyAlignment="1">
      <alignment/>
    </xf>
    <xf numFmtId="0" fontId="5" fillId="3" borderId="3" xfId="0" applyFont="1" applyFill="1" applyBorder="1" applyAlignment="1">
      <alignment horizontal="center"/>
    </xf>
    <xf numFmtId="0" fontId="6" fillId="3" borderId="4" xfId="0" applyFont="1" applyFill="1" applyBorder="1" applyAlignment="1">
      <alignment vertical="center"/>
    </xf>
    <xf numFmtId="0" fontId="5" fillId="3" borderId="5" xfId="0" applyFont="1" applyFill="1" applyBorder="1" applyAlignment="1">
      <alignment horizontal="center"/>
    </xf>
    <xf numFmtId="0" fontId="11" fillId="0" borderId="3" xfId="0" applyFont="1" applyBorder="1" applyAlignment="1">
      <alignment horizontal="center"/>
    </xf>
    <xf numFmtId="0" fontId="6" fillId="3" borderId="4" xfId="0" applyFont="1" applyFill="1" applyBorder="1" applyAlignment="1">
      <alignment wrapText="1"/>
    </xf>
    <xf numFmtId="0" fontId="4" fillId="0" borderId="2" xfId="0" applyFont="1" applyBorder="1" applyAlignment="1">
      <alignment/>
    </xf>
    <xf numFmtId="0" fontId="5" fillId="0" borderId="6" xfId="0" applyFont="1" applyBorder="1" applyAlignment="1">
      <alignment horizontal="center"/>
    </xf>
    <xf numFmtId="0" fontId="5" fillId="3" borderId="5" xfId="0" applyFont="1" applyFill="1" applyBorder="1" applyAlignment="1">
      <alignment horizontal="center" wrapText="1"/>
    </xf>
    <xf numFmtId="0" fontId="3" fillId="0" borderId="6" xfId="0" applyFont="1" applyBorder="1" applyAlignment="1">
      <alignment horizontal="center"/>
    </xf>
    <xf numFmtId="0" fontId="5" fillId="3" borderId="6" xfId="0" applyFont="1" applyFill="1" applyBorder="1" applyAlignment="1">
      <alignment horizontal="center"/>
    </xf>
    <xf numFmtId="0" fontId="11" fillId="0" borderId="6" xfId="0" applyFont="1" applyBorder="1" applyAlignment="1">
      <alignment horizontal="center"/>
    </xf>
    <xf numFmtId="0" fontId="3" fillId="3" borderId="4" xfId="0" applyFont="1" applyFill="1" applyBorder="1" applyAlignment="1">
      <alignment horizontal="center"/>
    </xf>
    <xf numFmtId="0" fontId="6" fillId="3" borderId="5" xfId="0" applyFont="1" applyFill="1" applyBorder="1" applyAlignment="1">
      <alignment horizontal="center"/>
    </xf>
    <xf numFmtId="0" fontId="4" fillId="0" borderId="6" xfId="0" applyFont="1" applyBorder="1" applyAlignment="1">
      <alignment/>
    </xf>
    <xf numFmtId="0" fontId="12" fillId="0" borderId="6" xfId="0" applyFont="1" applyBorder="1" applyAlignment="1">
      <alignment horizontal="center"/>
    </xf>
    <xf numFmtId="0" fontId="1" fillId="0" borderId="0" xfId="0" applyFont="1" applyAlignment="1">
      <alignment/>
    </xf>
    <xf numFmtId="0" fontId="0" fillId="0" borderId="7" xfId="0" applyBorder="1" applyAlignment="1">
      <alignment/>
    </xf>
    <xf numFmtId="0" fontId="0" fillId="0" borderId="8" xfId="0" applyBorder="1" applyAlignment="1">
      <alignment/>
    </xf>
    <xf numFmtId="0" fontId="1"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 fillId="0" borderId="10" xfId="0" applyFont="1" applyBorder="1" applyAlignment="1">
      <alignment/>
    </xf>
    <xf numFmtId="0" fontId="5" fillId="4" borderId="1" xfId="0" applyFont="1" applyFill="1" applyBorder="1" applyAlignment="1">
      <alignment horizontal="center" vertical="center" wrapText="1"/>
    </xf>
    <xf numFmtId="0" fontId="7" fillId="0" borderId="10" xfId="0" applyFont="1" applyBorder="1" applyAlignment="1">
      <alignment wrapText="1"/>
    </xf>
    <xf numFmtId="0" fontId="0" fillId="0" borderId="1" xfId="0" applyBorder="1" applyAlignment="1">
      <alignment/>
    </xf>
    <xf numFmtId="0" fontId="0" fillId="0" borderId="1" xfId="0" applyBorder="1" applyAlignment="1">
      <alignment wrapText="1"/>
    </xf>
    <xf numFmtId="0" fontId="0" fillId="0" borderId="15" xfId="0" applyBorder="1" applyAlignment="1">
      <alignment horizontal="center"/>
    </xf>
    <xf numFmtId="0" fontId="0" fillId="0" borderId="16" xfId="0" applyBorder="1" applyAlignment="1">
      <alignment wrapText="1"/>
    </xf>
    <xf numFmtId="0" fontId="0" fillId="0" borderId="15" xfId="0" applyBorder="1" applyAlignment="1">
      <alignment horizontal="left"/>
    </xf>
    <xf numFmtId="0" fontId="4" fillId="0" borderId="0" xfId="0" applyFont="1" applyFill="1" applyBorder="1" applyAlignment="1">
      <alignment/>
    </xf>
    <xf numFmtId="0" fontId="5" fillId="3" borderId="17" xfId="0" applyFont="1" applyFill="1" applyBorder="1" applyAlignment="1">
      <alignment horizontal="center"/>
    </xf>
    <xf numFmtId="0" fontId="4" fillId="0" borderId="1" xfId="0" applyFont="1" applyBorder="1" applyAlignment="1">
      <alignment wrapText="1"/>
    </xf>
    <xf numFmtId="0" fontId="4" fillId="0" borderId="3" xfId="0" applyFont="1" applyBorder="1" applyAlignment="1">
      <alignment wrapText="1"/>
    </xf>
    <xf numFmtId="0" fontId="4" fillId="3" borderId="5" xfId="0" applyFont="1" applyFill="1" applyBorder="1" applyAlignment="1">
      <alignment horizontal="center"/>
    </xf>
    <xf numFmtId="0" fontId="4" fillId="3" borderId="1" xfId="0" applyFont="1" applyFill="1" applyBorder="1" applyAlignment="1">
      <alignment horizontal="center"/>
    </xf>
    <xf numFmtId="0" fontId="2" fillId="0" borderId="0" xfId="0" applyFont="1" applyBorder="1" applyAlignment="1">
      <alignment horizontal="center"/>
    </xf>
    <xf numFmtId="0" fontId="17" fillId="0" borderId="0" xfId="0" applyFont="1" applyAlignment="1">
      <alignment/>
    </xf>
    <xf numFmtId="0" fontId="4" fillId="0" borderId="6" xfId="0" applyFont="1" applyBorder="1" applyAlignment="1">
      <alignment wrapText="1"/>
    </xf>
    <xf numFmtId="0" fontId="4" fillId="0" borderId="6" xfId="0" applyFont="1" applyBorder="1" applyAlignment="1">
      <alignment horizontal="left" wrapText="1"/>
    </xf>
    <xf numFmtId="0" fontId="5" fillId="3" borderId="1" xfId="0" applyFont="1" applyFill="1" applyBorder="1" applyAlignment="1">
      <alignment wrapText="1"/>
    </xf>
    <xf numFmtId="0" fontId="6" fillId="3" borderId="18" xfId="0" applyFont="1" applyFill="1" applyBorder="1" applyAlignment="1">
      <alignment vertical="center"/>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0" borderId="0" xfId="0" applyFont="1" applyAlignment="1">
      <alignment/>
    </xf>
    <xf numFmtId="0" fontId="5" fillId="3" borderId="19" xfId="0" applyFont="1" applyFill="1" applyBorder="1" applyAlignment="1">
      <alignment horizontal="center"/>
    </xf>
    <xf numFmtId="0" fontId="5" fillId="5" borderId="1" xfId="0" applyFont="1" applyFill="1" applyBorder="1" applyAlignment="1">
      <alignment horizontal="center" vertical="center" wrapText="1"/>
    </xf>
    <xf numFmtId="0" fontId="18" fillId="0" borderId="3" xfId="0" applyFont="1" applyBorder="1" applyAlignment="1">
      <alignment wrapText="1"/>
    </xf>
    <xf numFmtId="0" fontId="19" fillId="0" borderId="3" xfId="0" applyFont="1" applyBorder="1" applyAlignment="1">
      <alignment horizontal="center"/>
    </xf>
    <xf numFmtId="0" fontId="19" fillId="0" borderId="1" xfId="0" applyFont="1" applyBorder="1" applyAlignment="1">
      <alignment horizontal="center"/>
    </xf>
    <xf numFmtId="0" fontId="19" fillId="0" borderId="6" xfId="0" applyFont="1" applyBorder="1" applyAlignment="1">
      <alignment horizontal="center"/>
    </xf>
    <xf numFmtId="0" fontId="4" fillId="3" borderId="5" xfId="0" applyFont="1" applyFill="1" applyBorder="1" applyAlignment="1">
      <alignment/>
    </xf>
    <xf numFmtId="0" fontId="19" fillId="6" borderId="3" xfId="0" applyFont="1" applyFill="1" applyBorder="1" applyAlignment="1">
      <alignment horizontal="center" vertical="center" wrapText="1"/>
    </xf>
    <xf numFmtId="0" fontId="1" fillId="3" borderId="1" xfId="0" applyFont="1" applyFill="1" applyBorder="1" applyAlignment="1">
      <alignment horizontal="center"/>
    </xf>
    <xf numFmtId="0" fontId="5" fillId="3" borderId="20" xfId="0" applyFont="1" applyFill="1" applyBorder="1" applyAlignment="1">
      <alignment horizontal="center" wrapText="1"/>
    </xf>
    <xf numFmtId="0" fontId="4" fillId="0" borderId="21" xfId="0" applyFont="1" applyFill="1" applyBorder="1" applyAlignment="1">
      <alignment wrapText="1"/>
    </xf>
    <xf numFmtId="0" fontId="6" fillId="3" borderId="22" xfId="0" applyFont="1" applyFill="1" applyBorder="1" applyAlignment="1">
      <alignment wrapText="1"/>
    </xf>
    <xf numFmtId="0" fontId="5" fillId="3" borderId="20" xfId="0" applyFont="1" applyFill="1" applyBorder="1" applyAlignment="1">
      <alignment horizontal="center"/>
    </xf>
    <xf numFmtId="0" fontId="6" fillId="3" borderId="22" xfId="0" applyFont="1" applyFill="1" applyBorder="1" applyAlignment="1">
      <alignment vertical="center"/>
    </xf>
    <xf numFmtId="0" fontId="5" fillId="3" borderId="23" xfId="0" applyFont="1" applyFill="1" applyBorder="1" applyAlignment="1">
      <alignment horizontal="center"/>
    </xf>
    <xf numFmtId="0" fontId="5" fillId="4" borderId="5"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4" fillId="0" borderId="3" xfId="0" applyFont="1" applyFill="1" applyBorder="1" applyAlignment="1">
      <alignment wrapText="1"/>
    </xf>
    <xf numFmtId="0" fontId="5" fillId="3" borderId="6" xfId="0" applyFont="1" applyFill="1" applyBorder="1" applyAlignment="1">
      <alignment wrapText="1"/>
    </xf>
    <xf numFmtId="0" fontId="5" fillId="3" borderId="1" xfId="0" applyFont="1" applyFill="1" applyBorder="1" applyAlignment="1">
      <alignment horizontal="left" vertical="center" wrapText="1"/>
    </xf>
    <xf numFmtId="0" fontId="20" fillId="3" borderId="3" xfId="0" applyFont="1" applyFill="1" applyBorder="1" applyAlignment="1">
      <alignment vertical="center"/>
    </xf>
    <xf numFmtId="0" fontId="20" fillId="3" borderId="15" xfId="0" applyFont="1" applyFill="1" applyBorder="1" applyAlignment="1">
      <alignment vertical="center" wrapText="1"/>
    </xf>
    <xf numFmtId="0" fontId="20" fillId="3" borderId="1" xfId="0" applyFont="1" applyFill="1" applyBorder="1" applyAlignment="1">
      <alignment wrapText="1"/>
    </xf>
    <xf numFmtId="0" fontId="20" fillId="3" borderId="6" xfId="0" applyFont="1" applyFill="1" applyBorder="1" applyAlignment="1">
      <alignment wrapText="1"/>
    </xf>
    <xf numFmtId="0" fontId="5" fillId="0" borderId="1" xfId="0" applyFont="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51</xdr:row>
      <xdr:rowOff>9525</xdr:rowOff>
    </xdr:from>
    <xdr:to>
      <xdr:col>2</xdr:col>
      <xdr:colOff>352425</xdr:colOff>
      <xdr:row>52</xdr:row>
      <xdr:rowOff>0</xdr:rowOff>
    </xdr:to>
    <xdr:sp>
      <xdr:nvSpPr>
        <xdr:cNvPr id="1" name="TextBox 1"/>
        <xdr:cNvSpPr txBox="1">
          <a:spLocks noChangeArrowheads="1"/>
        </xdr:cNvSpPr>
      </xdr:nvSpPr>
      <xdr:spPr>
        <a:xfrm>
          <a:off x="3505200" y="1301115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51</xdr:row>
      <xdr:rowOff>0</xdr:rowOff>
    </xdr:from>
    <xdr:to>
      <xdr:col>2</xdr:col>
      <xdr:colOff>352425</xdr:colOff>
      <xdr:row>51</xdr:row>
      <xdr:rowOff>161925</xdr:rowOff>
    </xdr:to>
    <xdr:sp>
      <xdr:nvSpPr>
        <xdr:cNvPr id="2" name="TextBox 2"/>
        <xdr:cNvSpPr txBox="1">
          <a:spLocks noChangeArrowheads="1"/>
        </xdr:cNvSpPr>
      </xdr:nvSpPr>
      <xdr:spPr>
        <a:xfrm>
          <a:off x="3505200" y="130016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52</xdr:row>
      <xdr:rowOff>0</xdr:rowOff>
    </xdr:from>
    <xdr:to>
      <xdr:col>2</xdr:col>
      <xdr:colOff>352425</xdr:colOff>
      <xdr:row>52</xdr:row>
      <xdr:rowOff>161925</xdr:rowOff>
    </xdr:to>
    <xdr:sp>
      <xdr:nvSpPr>
        <xdr:cNvPr id="3" name="TextBox 3"/>
        <xdr:cNvSpPr txBox="1">
          <a:spLocks noChangeArrowheads="1"/>
        </xdr:cNvSpPr>
      </xdr:nvSpPr>
      <xdr:spPr>
        <a:xfrm>
          <a:off x="3505200" y="131635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53</xdr:row>
      <xdr:rowOff>0</xdr:rowOff>
    </xdr:from>
    <xdr:to>
      <xdr:col>2</xdr:col>
      <xdr:colOff>352425</xdr:colOff>
      <xdr:row>53</xdr:row>
      <xdr:rowOff>161925</xdr:rowOff>
    </xdr:to>
    <xdr:sp>
      <xdr:nvSpPr>
        <xdr:cNvPr id="4" name="TextBox 4"/>
        <xdr:cNvSpPr txBox="1">
          <a:spLocks noChangeArrowheads="1"/>
        </xdr:cNvSpPr>
      </xdr:nvSpPr>
      <xdr:spPr>
        <a:xfrm>
          <a:off x="3505200" y="133254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53</xdr:row>
      <xdr:rowOff>0</xdr:rowOff>
    </xdr:from>
    <xdr:to>
      <xdr:col>2</xdr:col>
      <xdr:colOff>352425</xdr:colOff>
      <xdr:row>53</xdr:row>
      <xdr:rowOff>161925</xdr:rowOff>
    </xdr:to>
    <xdr:sp>
      <xdr:nvSpPr>
        <xdr:cNvPr id="5" name="TextBox 5"/>
        <xdr:cNvSpPr txBox="1">
          <a:spLocks noChangeArrowheads="1"/>
        </xdr:cNvSpPr>
      </xdr:nvSpPr>
      <xdr:spPr>
        <a:xfrm>
          <a:off x="3505200" y="133254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54</xdr:row>
      <xdr:rowOff>0</xdr:rowOff>
    </xdr:from>
    <xdr:to>
      <xdr:col>2</xdr:col>
      <xdr:colOff>352425</xdr:colOff>
      <xdr:row>54</xdr:row>
      <xdr:rowOff>161925</xdr:rowOff>
    </xdr:to>
    <xdr:sp>
      <xdr:nvSpPr>
        <xdr:cNvPr id="6" name="TextBox 6"/>
        <xdr:cNvSpPr txBox="1">
          <a:spLocks noChangeArrowheads="1"/>
        </xdr:cNvSpPr>
      </xdr:nvSpPr>
      <xdr:spPr>
        <a:xfrm>
          <a:off x="3505200" y="134874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54</xdr:row>
      <xdr:rowOff>0</xdr:rowOff>
    </xdr:from>
    <xdr:to>
      <xdr:col>2</xdr:col>
      <xdr:colOff>352425</xdr:colOff>
      <xdr:row>54</xdr:row>
      <xdr:rowOff>161925</xdr:rowOff>
    </xdr:to>
    <xdr:sp>
      <xdr:nvSpPr>
        <xdr:cNvPr id="7" name="TextBox 7"/>
        <xdr:cNvSpPr txBox="1">
          <a:spLocks noChangeArrowheads="1"/>
        </xdr:cNvSpPr>
      </xdr:nvSpPr>
      <xdr:spPr>
        <a:xfrm>
          <a:off x="3505200" y="134874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8" name="TextBox 8"/>
        <xdr:cNvSpPr txBox="1">
          <a:spLocks noChangeArrowheads="1"/>
        </xdr:cNvSpPr>
      </xdr:nvSpPr>
      <xdr:spPr>
        <a:xfrm>
          <a:off x="3505200" y="136493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9" name="TextBox 9"/>
        <xdr:cNvSpPr txBox="1">
          <a:spLocks noChangeArrowheads="1"/>
        </xdr:cNvSpPr>
      </xdr:nvSpPr>
      <xdr:spPr>
        <a:xfrm>
          <a:off x="3505200" y="136493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10" name="TextBox 10"/>
        <xdr:cNvSpPr txBox="1">
          <a:spLocks noChangeArrowheads="1"/>
        </xdr:cNvSpPr>
      </xdr:nvSpPr>
      <xdr:spPr>
        <a:xfrm>
          <a:off x="3505200" y="138112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11" name="TextBox 11"/>
        <xdr:cNvSpPr txBox="1">
          <a:spLocks noChangeArrowheads="1"/>
        </xdr:cNvSpPr>
      </xdr:nvSpPr>
      <xdr:spPr>
        <a:xfrm>
          <a:off x="3505200" y="138112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12" name="TextBox 12"/>
        <xdr:cNvSpPr txBox="1">
          <a:spLocks noChangeArrowheads="1"/>
        </xdr:cNvSpPr>
      </xdr:nvSpPr>
      <xdr:spPr>
        <a:xfrm>
          <a:off x="3505200" y="139731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13" name="TextBox 13"/>
        <xdr:cNvSpPr txBox="1">
          <a:spLocks noChangeArrowheads="1"/>
        </xdr:cNvSpPr>
      </xdr:nvSpPr>
      <xdr:spPr>
        <a:xfrm>
          <a:off x="3505200" y="139731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51</xdr:row>
      <xdr:rowOff>0</xdr:rowOff>
    </xdr:from>
    <xdr:to>
      <xdr:col>5</xdr:col>
      <xdr:colOff>581025</xdr:colOff>
      <xdr:row>58</xdr:row>
      <xdr:rowOff>0</xdr:rowOff>
    </xdr:to>
    <xdr:sp>
      <xdr:nvSpPr>
        <xdr:cNvPr id="14" name="Rectangle 14"/>
        <xdr:cNvSpPr>
          <a:spLocks/>
        </xdr:cNvSpPr>
      </xdr:nvSpPr>
      <xdr:spPr>
        <a:xfrm>
          <a:off x="8277225" y="13001625"/>
          <a:ext cx="16192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52</xdr:row>
      <xdr:rowOff>0</xdr:rowOff>
    </xdr:from>
    <xdr:to>
      <xdr:col>5</xdr:col>
      <xdr:colOff>638175</xdr:colOff>
      <xdr:row>52</xdr:row>
      <xdr:rowOff>0</xdr:rowOff>
    </xdr:to>
    <xdr:sp>
      <xdr:nvSpPr>
        <xdr:cNvPr id="15" name="Line 15"/>
        <xdr:cNvSpPr>
          <a:spLocks/>
        </xdr:cNvSpPr>
      </xdr:nvSpPr>
      <xdr:spPr>
        <a:xfrm>
          <a:off x="8286750" y="131635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53</xdr:row>
      <xdr:rowOff>0</xdr:rowOff>
    </xdr:from>
    <xdr:to>
      <xdr:col>5</xdr:col>
      <xdr:colOff>619125</xdr:colOff>
      <xdr:row>53</xdr:row>
      <xdr:rowOff>0</xdr:rowOff>
    </xdr:to>
    <xdr:sp>
      <xdr:nvSpPr>
        <xdr:cNvPr id="16" name="Line 16"/>
        <xdr:cNvSpPr>
          <a:spLocks/>
        </xdr:cNvSpPr>
      </xdr:nvSpPr>
      <xdr:spPr>
        <a:xfrm>
          <a:off x="8267700" y="133254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54</xdr:row>
      <xdr:rowOff>0</xdr:rowOff>
    </xdr:from>
    <xdr:to>
      <xdr:col>5</xdr:col>
      <xdr:colOff>600075</xdr:colOff>
      <xdr:row>54</xdr:row>
      <xdr:rowOff>0</xdr:rowOff>
    </xdr:to>
    <xdr:sp>
      <xdr:nvSpPr>
        <xdr:cNvPr id="17" name="Line 17"/>
        <xdr:cNvSpPr>
          <a:spLocks/>
        </xdr:cNvSpPr>
      </xdr:nvSpPr>
      <xdr:spPr>
        <a:xfrm>
          <a:off x="8248650" y="134874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51</xdr:row>
      <xdr:rowOff>0</xdr:rowOff>
    </xdr:from>
    <xdr:to>
      <xdr:col>4</xdr:col>
      <xdr:colOff>638175</xdr:colOff>
      <xdr:row>51</xdr:row>
      <xdr:rowOff>0</xdr:rowOff>
    </xdr:to>
    <xdr:sp>
      <xdr:nvSpPr>
        <xdr:cNvPr id="18" name="Line 18"/>
        <xdr:cNvSpPr>
          <a:spLocks/>
        </xdr:cNvSpPr>
      </xdr:nvSpPr>
      <xdr:spPr>
        <a:xfrm>
          <a:off x="6800850" y="13001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55</xdr:row>
      <xdr:rowOff>0</xdr:rowOff>
    </xdr:from>
    <xdr:to>
      <xdr:col>5</xdr:col>
      <xdr:colOff>581025</xdr:colOff>
      <xdr:row>55</xdr:row>
      <xdr:rowOff>0</xdr:rowOff>
    </xdr:to>
    <xdr:sp>
      <xdr:nvSpPr>
        <xdr:cNvPr id="19" name="Line 19"/>
        <xdr:cNvSpPr>
          <a:spLocks/>
        </xdr:cNvSpPr>
      </xdr:nvSpPr>
      <xdr:spPr>
        <a:xfrm>
          <a:off x="8229600" y="136493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56</xdr:row>
      <xdr:rowOff>0</xdr:rowOff>
    </xdr:from>
    <xdr:to>
      <xdr:col>5</xdr:col>
      <xdr:colOff>600075</xdr:colOff>
      <xdr:row>56</xdr:row>
      <xdr:rowOff>0</xdr:rowOff>
    </xdr:to>
    <xdr:sp>
      <xdr:nvSpPr>
        <xdr:cNvPr id="20" name="Line 20"/>
        <xdr:cNvSpPr>
          <a:spLocks/>
        </xdr:cNvSpPr>
      </xdr:nvSpPr>
      <xdr:spPr>
        <a:xfrm>
          <a:off x="8248650" y="138112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57</xdr:row>
      <xdr:rowOff>0</xdr:rowOff>
    </xdr:from>
    <xdr:to>
      <xdr:col>5</xdr:col>
      <xdr:colOff>581025</xdr:colOff>
      <xdr:row>57</xdr:row>
      <xdr:rowOff>0</xdr:rowOff>
    </xdr:to>
    <xdr:sp>
      <xdr:nvSpPr>
        <xdr:cNvPr id="21" name="Line 21"/>
        <xdr:cNvSpPr>
          <a:spLocks/>
        </xdr:cNvSpPr>
      </xdr:nvSpPr>
      <xdr:spPr>
        <a:xfrm>
          <a:off x="8229600" y="139731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52</xdr:row>
      <xdr:rowOff>9525</xdr:rowOff>
    </xdr:from>
    <xdr:to>
      <xdr:col>2</xdr:col>
      <xdr:colOff>352425</xdr:colOff>
      <xdr:row>53</xdr:row>
      <xdr:rowOff>0</xdr:rowOff>
    </xdr:to>
    <xdr:sp>
      <xdr:nvSpPr>
        <xdr:cNvPr id="1" name="TextBox 1"/>
        <xdr:cNvSpPr txBox="1">
          <a:spLocks noChangeArrowheads="1"/>
        </xdr:cNvSpPr>
      </xdr:nvSpPr>
      <xdr:spPr>
        <a:xfrm>
          <a:off x="3514725" y="13001625"/>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52</xdr:row>
      <xdr:rowOff>0</xdr:rowOff>
    </xdr:from>
    <xdr:to>
      <xdr:col>2</xdr:col>
      <xdr:colOff>352425</xdr:colOff>
      <xdr:row>52</xdr:row>
      <xdr:rowOff>161925</xdr:rowOff>
    </xdr:to>
    <xdr:sp>
      <xdr:nvSpPr>
        <xdr:cNvPr id="2" name="TextBox 2"/>
        <xdr:cNvSpPr txBox="1">
          <a:spLocks noChangeArrowheads="1"/>
        </xdr:cNvSpPr>
      </xdr:nvSpPr>
      <xdr:spPr>
        <a:xfrm>
          <a:off x="3514725" y="129921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53</xdr:row>
      <xdr:rowOff>0</xdr:rowOff>
    </xdr:from>
    <xdr:to>
      <xdr:col>2</xdr:col>
      <xdr:colOff>352425</xdr:colOff>
      <xdr:row>53</xdr:row>
      <xdr:rowOff>161925</xdr:rowOff>
    </xdr:to>
    <xdr:sp>
      <xdr:nvSpPr>
        <xdr:cNvPr id="3" name="TextBox 3"/>
        <xdr:cNvSpPr txBox="1">
          <a:spLocks noChangeArrowheads="1"/>
        </xdr:cNvSpPr>
      </xdr:nvSpPr>
      <xdr:spPr>
        <a:xfrm>
          <a:off x="3514725" y="131540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54</xdr:row>
      <xdr:rowOff>0</xdr:rowOff>
    </xdr:from>
    <xdr:to>
      <xdr:col>2</xdr:col>
      <xdr:colOff>352425</xdr:colOff>
      <xdr:row>54</xdr:row>
      <xdr:rowOff>161925</xdr:rowOff>
    </xdr:to>
    <xdr:sp>
      <xdr:nvSpPr>
        <xdr:cNvPr id="4" name="TextBox 4"/>
        <xdr:cNvSpPr txBox="1">
          <a:spLocks noChangeArrowheads="1"/>
        </xdr:cNvSpPr>
      </xdr:nvSpPr>
      <xdr:spPr>
        <a:xfrm>
          <a:off x="3514725" y="133159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54</xdr:row>
      <xdr:rowOff>0</xdr:rowOff>
    </xdr:from>
    <xdr:to>
      <xdr:col>2</xdr:col>
      <xdr:colOff>352425</xdr:colOff>
      <xdr:row>54</xdr:row>
      <xdr:rowOff>161925</xdr:rowOff>
    </xdr:to>
    <xdr:sp>
      <xdr:nvSpPr>
        <xdr:cNvPr id="5" name="TextBox 5"/>
        <xdr:cNvSpPr txBox="1">
          <a:spLocks noChangeArrowheads="1"/>
        </xdr:cNvSpPr>
      </xdr:nvSpPr>
      <xdr:spPr>
        <a:xfrm>
          <a:off x="3514725" y="133159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6" name="TextBox 6"/>
        <xdr:cNvSpPr txBox="1">
          <a:spLocks noChangeArrowheads="1"/>
        </xdr:cNvSpPr>
      </xdr:nvSpPr>
      <xdr:spPr>
        <a:xfrm>
          <a:off x="3514725" y="134778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7" name="TextBox 7"/>
        <xdr:cNvSpPr txBox="1">
          <a:spLocks noChangeArrowheads="1"/>
        </xdr:cNvSpPr>
      </xdr:nvSpPr>
      <xdr:spPr>
        <a:xfrm>
          <a:off x="3514725" y="134778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8" name="TextBox 8"/>
        <xdr:cNvSpPr txBox="1">
          <a:spLocks noChangeArrowheads="1"/>
        </xdr:cNvSpPr>
      </xdr:nvSpPr>
      <xdr:spPr>
        <a:xfrm>
          <a:off x="3514725" y="136398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9" name="TextBox 9"/>
        <xdr:cNvSpPr txBox="1">
          <a:spLocks noChangeArrowheads="1"/>
        </xdr:cNvSpPr>
      </xdr:nvSpPr>
      <xdr:spPr>
        <a:xfrm>
          <a:off x="3514725" y="136398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10" name="TextBox 10"/>
        <xdr:cNvSpPr txBox="1">
          <a:spLocks noChangeArrowheads="1"/>
        </xdr:cNvSpPr>
      </xdr:nvSpPr>
      <xdr:spPr>
        <a:xfrm>
          <a:off x="3514725" y="138017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11" name="TextBox 11"/>
        <xdr:cNvSpPr txBox="1">
          <a:spLocks noChangeArrowheads="1"/>
        </xdr:cNvSpPr>
      </xdr:nvSpPr>
      <xdr:spPr>
        <a:xfrm>
          <a:off x="3514725" y="138017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58</xdr:row>
      <xdr:rowOff>0</xdr:rowOff>
    </xdr:from>
    <xdr:to>
      <xdr:col>2</xdr:col>
      <xdr:colOff>352425</xdr:colOff>
      <xdr:row>58</xdr:row>
      <xdr:rowOff>161925</xdr:rowOff>
    </xdr:to>
    <xdr:sp>
      <xdr:nvSpPr>
        <xdr:cNvPr id="12" name="TextBox 12"/>
        <xdr:cNvSpPr txBox="1">
          <a:spLocks noChangeArrowheads="1"/>
        </xdr:cNvSpPr>
      </xdr:nvSpPr>
      <xdr:spPr>
        <a:xfrm>
          <a:off x="3514725" y="139636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58</xdr:row>
      <xdr:rowOff>0</xdr:rowOff>
    </xdr:from>
    <xdr:to>
      <xdr:col>2</xdr:col>
      <xdr:colOff>352425</xdr:colOff>
      <xdr:row>58</xdr:row>
      <xdr:rowOff>161925</xdr:rowOff>
    </xdr:to>
    <xdr:sp>
      <xdr:nvSpPr>
        <xdr:cNvPr id="13" name="TextBox 13"/>
        <xdr:cNvSpPr txBox="1">
          <a:spLocks noChangeArrowheads="1"/>
        </xdr:cNvSpPr>
      </xdr:nvSpPr>
      <xdr:spPr>
        <a:xfrm>
          <a:off x="3514725" y="139636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52</xdr:row>
      <xdr:rowOff>0</xdr:rowOff>
    </xdr:from>
    <xdr:to>
      <xdr:col>5</xdr:col>
      <xdr:colOff>581025</xdr:colOff>
      <xdr:row>59</xdr:row>
      <xdr:rowOff>0</xdr:rowOff>
    </xdr:to>
    <xdr:sp>
      <xdr:nvSpPr>
        <xdr:cNvPr id="14" name="Rectangle 14"/>
        <xdr:cNvSpPr>
          <a:spLocks/>
        </xdr:cNvSpPr>
      </xdr:nvSpPr>
      <xdr:spPr>
        <a:xfrm>
          <a:off x="8286750" y="12992100"/>
          <a:ext cx="16192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53</xdr:row>
      <xdr:rowOff>0</xdr:rowOff>
    </xdr:from>
    <xdr:to>
      <xdr:col>5</xdr:col>
      <xdr:colOff>638175</xdr:colOff>
      <xdr:row>53</xdr:row>
      <xdr:rowOff>0</xdr:rowOff>
    </xdr:to>
    <xdr:sp>
      <xdr:nvSpPr>
        <xdr:cNvPr id="15" name="Line 15"/>
        <xdr:cNvSpPr>
          <a:spLocks/>
        </xdr:cNvSpPr>
      </xdr:nvSpPr>
      <xdr:spPr>
        <a:xfrm>
          <a:off x="8296275" y="13154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54</xdr:row>
      <xdr:rowOff>0</xdr:rowOff>
    </xdr:from>
    <xdr:to>
      <xdr:col>5</xdr:col>
      <xdr:colOff>619125</xdr:colOff>
      <xdr:row>54</xdr:row>
      <xdr:rowOff>0</xdr:rowOff>
    </xdr:to>
    <xdr:sp>
      <xdr:nvSpPr>
        <xdr:cNvPr id="16" name="Line 16"/>
        <xdr:cNvSpPr>
          <a:spLocks/>
        </xdr:cNvSpPr>
      </xdr:nvSpPr>
      <xdr:spPr>
        <a:xfrm>
          <a:off x="8277225" y="133159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55</xdr:row>
      <xdr:rowOff>0</xdr:rowOff>
    </xdr:from>
    <xdr:to>
      <xdr:col>5</xdr:col>
      <xdr:colOff>600075</xdr:colOff>
      <xdr:row>55</xdr:row>
      <xdr:rowOff>0</xdr:rowOff>
    </xdr:to>
    <xdr:sp>
      <xdr:nvSpPr>
        <xdr:cNvPr id="17" name="Line 17"/>
        <xdr:cNvSpPr>
          <a:spLocks/>
        </xdr:cNvSpPr>
      </xdr:nvSpPr>
      <xdr:spPr>
        <a:xfrm>
          <a:off x="8258175" y="13477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52</xdr:row>
      <xdr:rowOff>0</xdr:rowOff>
    </xdr:from>
    <xdr:to>
      <xdr:col>4</xdr:col>
      <xdr:colOff>638175</xdr:colOff>
      <xdr:row>52</xdr:row>
      <xdr:rowOff>0</xdr:rowOff>
    </xdr:to>
    <xdr:sp>
      <xdr:nvSpPr>
        <xdr:cNvPr id="18" name="Line 18"/>
        <xdr:cNvSpPr>
          <a:spLocks/>
        </xdr:cNvSpPr>
      </xdr:nvSpPr>
      <xdr:spPr>
        <a:xfrm>
          <a:off x="6781800" y="129921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56</xdr:row>
      <xdr:rowOff>0</xdr:rowOff>
    </xdr:from>
    <xdr:to>
      <xdr:col>5</xdr:col>
      <xdr:colOff>581025</xdr:colOff>
      <xdr:row>56</xdr:row>
      <xdr:rowOff>0</xdr:rowOff>
    </xdr:to>
    <xdr:sp>
      <xdr:nvSpPr>
        <xdr:cNvPr id="19" name="Line 19"/>
        <xdr:cNvSpPr>
          <a:spLocks/>
        </xdr:cNvSpPr>
      </xdr:nvSpPr>
      <xdr:spPr>
        <a:xfrm>
          <a:off x="8239125" y="136398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57</xdr:row>
      <xdr:rowOff>0</xdr:rowOff>
    </xdr:from>
    <xdr:to>
      <xdr:col>5</xdr:col>
      <xdr:colOff>600075</xdr:colOff>
      <xdr:row>57</xdr:row>
      <xdr:rowOff>0</xdr:rowOff>
    </xdr:to>
    <xdr:sp>
      <xdr:nvSpPr>
        <xdr:cNvPr id="20" name="Line 20"/>
        <xdr:cNvSpPr>
          <a:spLocks/>
        </xdr:cNvSpPr>
      </xdr:nvSpPr>
      <xdr:spPr>
        <a:xfrm>
          <a:off x="8258175" y="138017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58</xdr:row>
      <xdr:rowOff>0</xdr:rowOff>
    </xdr:from>
    <xdr:to>
      <xdr:col>5</xdr:col>
      <xdr:colOff>581025</xdr:colOff>
      <xdr:row>58</xdr:row>
      <xdr:rowOff>0</xdr:rowOff>
    </xdr:to>
    <xdr:sp>
      <xdr:nvSpPr>
        <xdr:cNvPr id="21" name="Line 21"/>
        <xdr:cNvSpPr>
          <a:spLocks/>
        </xdr:cNvSpPr>
      </xdr:nvSpPr>
      <xdr:spPr>
        <a:xfrm>
          <a:off x="8239125" y="139636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51</xdr:row>
      <xdr:rowOff>9525</xdr:rowOff>
    </xdr:from>
    <xdr:to>
      <xdr:col>2</xdr:col>
      <xdr:colOff>352425</xdr:colOff>
      <xdr:row>52</xdr:row>
      <xdr:rowOff>0</xdr:rowOff>
    </xdr:to>
    <xdr:sp>
      <xdr:nvSpPr>
        <xdr:cNvPr id="1" name="TextBox 1"/>
        <xdr:cNvSpPr txBox="1">
          <a:spLocks noChangeArrowheads="1"/>
        </xdr:cNvSpPr>
      </xdr:nvSpPr>
      <xdr:spPr>
        <a:xfrm>
          <a:off x="3505200" y="13306425"/>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51</xdr:row>
      <xdr:rowOff>0</xdr:rowOff>
    </xdr:from>
    <xdr:to>
      <xdr:col>2</xdr:col>
      <xdr:colOff>361950</xdr:colOff>
      <xdr:row>51</xdr:row>
      <xdr:rowOff>161925</xdr:rowOff>
    </xdr:to>
    <xdr:sp>
      <xdr:nvSpPr>
        <xdr:cNvPr id="2" name="TextBox 2"/>
        <xdr:cNvSpPr txBox="1">
          <a:spLocks noChangeArrowheads="1"/>
        </xdr:cNvSpPr>
      </xdr:nvSpPr>
      <xdr:spPr>
        <a:xfrm>
          <a:off x="3505200" y="132969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52</xdr:row>
      <xdr:rowOff>0</xdr:rowOff>
    </xdr:from>
    <xdr:to>
      <xdr:col>2</xdr:col>
      <xdr:colOff>361950</xdr:colOff>
      <xdr:row>52</xdr:row>
      <xdr:rowOff>161925</xdr:rowOff>
    </xdr:to>
    <xdr:sp>
      <xdr:nvSpPr>
        <xdr:cNvPr id="3" name="TextBox 3"/>
        <xdr:cNvSpPr txBox="1">
          <a:spLocks noChangeArrowheads="1"/>
        </xdr:cNvSpPr>
      </xdr:nvSpPr>
      <xdr:spPr>
        <a:xfrm>
          <a:off x="3505200" y="134588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53</xdr:row>
      <xdr:rowOff>0</xdr:rowOff>
    </xdr:from>
    <xdr:to>
      <xdr:col>2</xdr:col>
      <xdr:colOff>361950</xdr:colOff>
      <xdr:row>53</xdr:row>
      <xdr:rowOff>161925</xdr:rowOff>
    </xdr:to>
    <xdr:sp>
      <xdr:nvSpPr>
        <xdr:cNvPr id="4" name="TextBox 4"/>
        <xdr:cNvSpPr txBox="1">
          <a:spLocks noChangeArrowheads="1"/>
        </xdr:cNvSpPr>
      </xdr:nvSpPr>
      <xdr:spPr>
        <a:xfrm>
          <a:off x="3505200" y="136207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53</xdr:row>
      <xdr:rowOff>0</xdr:rowOff>
    </xdr:from>
    <xdr:to>
      <xdr:col>2</xdr:col>
      <xdr:colOff>361950</xdr:colOff>
      <xdr:row>53</xdr:row>
      <xdr:rowOff>161925</xdr:rowOff>
    </xdr:to>
    <xdr:sp>
      <xdr:nvSpPr>
        <xdr:cNvPr id="5" name="TextBox 5"/>
        <xdr:cNvSpPr txBox="1">
          <a:spLocks noChangeArrowheads="1"/>
        </xdr:cNvSpPr>
      </xdr:nvSpPr>
      <xdr:spPr>
        <a:xfrm>
          <a:off x="3505200" y="136207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54</xdr:row>
      <xdr:rowOff>0</xdr:rowOff>
    </xdr:from>
    <xdr:to>
      <xdr:col>2</xdr:col>
      <xdr:colOff>361950</xdr:colOff>
      <xdr:row>54</xdr:row>
      <xdr:rowOff>161925</xdr:rowOff>
    </xdr:to>
    <xdr:sp>
      <xdr:nvSpPr>
        <xdr:cNvPr id="6" name="TextBox 6"/>
        <xdr:cNvSpPr txBox="1">
          <a:spLocks noChangeArrowheads="1"/>
        </xdr:cNvSpPr>
      </xdr:nvSpPr>
      <xdr:spPr>
        <a:xfrm>
          <a:off x="3505200" y="137826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54</xdr:row>
      <xdr:rowOff>0</xdr:rowOff>
    </xdr:from>
    <xdr:to>
      <xdr:col>2</xdr:col>
      <xdr:colOff>361950</xdr:colOff>
      <xdr:row>54</xdr:row>
      <xdr:rowOff>161925</xdr:rowOff>
    </xdr:to>
    <xdr:sp>
      <xdr:nvSpPr>
        <xdr:cNvPr id="7" name="TextBox 7"/>
        <xdr:cNvSpPr txBox="1">
          <a:spLocks noChangeArrowheads="1"/>
        </xdr:cNvSpPr>
      </xdr:nvSpPr>
      <xdr:spPr>
        <a:xfrm>
          <a:off x="3505200" y="137826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55</xdr:row>
      <xdr:rowOff>0</xdr:rowOff>
    </xdr:from>
    <xdr:to>
      <xdr:col>2</xdr:col>
      <xdr:colOff>361950</xdr:colOff>
      <xdr:row>55</xdr:row>
      <xdr:rowOff>161925</xdr:rowOff>
    </xdr:to>
    <xdr:sp>
      <xdr:nvSpPr>
        <xdr:cNvPr id="8" name="TextBox 8"/>
        <xdr:cNvSpPr txBox="1">
          <a:spLocks noChangeArrowheads="1"/>
        </xdr:cNvSpPr>
      </xdr:nvSpPr>
      <xdr:spPr>
        <a:xfrm>
          <a:off x="3505200" y="139446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55</xdr:row>
      <xdr:rowOff>0</xdr:rowOff>
    </xdr:from>
    <xdr:to>
      <xdr:col>2</xdr:col>
      <xdr:colOff>361950</xdr:colOff>
      <xdr:row>55</xdr:row>
      <xdr:rowOff>161925</xdr:rowOff>
    </xdr:to>
    <xdr:sp>
      <xdr:nvSpPr>
        <xdr:cNvPr id="9" name="TextBox 9"/>
        <xdr:cNvSpPr txBox="1">
          <a:spLocks noChangeArrowheads="1"/>
        </xdr:cNvSpPr>
      </xdr:nvSpPr>
      <xdr:spPr>
        <a:xfrm>
          <a:off x="3505200" y="139446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56</xdr:row>
      <xdr:rowOff>0</xdr:rowOff>
    </xdr:from>
    <xdr:to>
      <xdr:col>2</xdr:col>
      <xdr:colOff>361950</xdr:colOff>
      <xdr:row>56</xdr:row>
      <xdr:rowOff>161925</xdr:rowOff>
    </xdr:to>
    <xdr:sp>
      <xdr:nvSpPr>
        <xdr:cNvPr id="10" name="TextBox 10"/>
        <xdr:cNvSpPr txBox="1">
          <a:spLocks noChangeArrowheads="1"/>
        </xdr:cNvSpPr>
      </xdr:nvSpPr>
      <xdr:spPr>
        <a:xfrm>
          <a:off x="3505200" y="141065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56</xdr:row>
      <xdr:rowOff>0</xdr:rowOff>
    </xdr:from>
    <xdr:to>
      <xdr:col>2</xdr:col>
      <xdr:colOff>361950</xdr:colOff>
      <xdr:row>56</xdr:row>
      <xdr:rowOff>161925</xdr:rowOff>
    </xdr:to>
    <xdr:sp>
      <xdr:nvSpPr>
        <xdr:cNvPr id="11" name="TextBox 11"/>
        <xdr:cNvSpPr txBox="1">
          <a:spLocks noChangeArrowheads="1"/>
        </xdr:cNvSpPr>
      </xdr:nvSpPr>
      <xdr:spPr>
        <a:xfrm>
          <a:off x="3505200" y="141065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57</xdr:row>
      <xdr:rowOff>0</xdr:rowOff>
    </xdr:from>
    <xdr:to>
      <xdr:col>2</xdr:col>
      <xdr:colOff>361950</xdr:colOff>
      <xdr:row>57</xdr:row>
      <xdr:rowOff>161925</xdr:rowOff>
    </xdr:to>
    <xdr:sp>
      <xdr:nvSpPr>
        <xdr:cNvPr id="12" name="TextBox 12"/>
        <xdr:cNvSpPr txBox="1">
          <a:spLocks noChangeArrowheads="1"/>
        </xdr:cNvSpPr>
      </xdr:nvSpPr>
      <xdr:spPr>
        <a:xfrm>
          <a:off x="3505200" y="142684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57</xdr:row>
      <xdr:rowOff>0</xdr:rowOff>
    </xdr:from>
    <xdr:to>
      <xdr:col>2</xdr:col>
      <xdr:colOff>361950</xdr:colOff>
      <xdr:row>57</xdr:row>
      <xdr:rowOff>161925</xdr:rowOff>
    </xdr:to>
    <xdr:sp>
      <xdr:nvSpPr>
        <xdr:cNvPr id="13" name="TextBox 13"/>
        <xdr:cNvSpPr txBox="1">
          <a:spLocks noChangeArrowheads="1"/>
        </xdr:cNvSpPr>
      </xdr:nvSpPr>
      <xdr:spPr>
        <a:xfrm>
          <a:off x="3505200" y="142684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51</xdr:row>
      <xdr:rowOff>0</xdr:rowOff>
    </xdr:from>
    <xdr:to>
      <xdr:col>5</xdr:col>
      <xdr:colOff>581025</xdr:colOff>
      <xdr:row>58</xdr:row>
      <xdr:rowOff>0</xdr:rowOff>
    </xdr:to>
    <xdr:sp>
      <xdr:nvSpPr>
        <xdr:cNvPr id="14" name="Rectangle 14"/>
        <xdr:cNvSpPr>
          <a:spLocks/>
        </xdr:cNvSpPr>
      </xdr:nvSpPr>
      <xdr:spPr>
        <a:xfrm>
          <a:off x="8134350" y="13296900"/>
          <a:ext cx="16192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52</xdr:row>
      <xdr:rowOff>0</xdr:rowOff>
    </xdr:from>
    <xdr:to>
      <xdr:col>5</xdr:col>
      <xdr:colOff>638175</xdr:colOff>
      <xdr:row>52</xdr:row>
      <xdr:rowOff>0</xdr:rowOff>
    </xdr:to>
    <xdr:sp>
      <xdr:nvSpPr>
        <xdr:cNvPr id="15" name="Line 15"/>
        <xdr:cNvSpPr>
          <a:spLocks/>
        </xdr:cNvSpPr>
      </xdr:nvSpPr>
      <xdr:spPr>
        <a:xfrm>
          <a:off x="8143875" y="134588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53</xdr:row>
      <xdr:rowOff>0</xdr:rowOff>
    </xdr:from>
    <xdr:to>
      <xdr:col>5</xdr:col>
      <xdr:colOff>619125</xdr:colOff>
      <xdr:row>53</xdr:row>
      <xdr:rowOff>0</xdr:rowOff>
    </xdr:to>
    <xdr:sp>
      <xdr:nvSpPr>
        <xdr:cNvPr id="16" name="Line 16"/>
        <xdr:cNvSpPr>
          <a:spLocks/>
        </xdr:cNvSpPr>
      </xdr:nvSpPr>
      <xdr:spPr>
        <a:xfrm>
          <a:off x="8124825" y="136207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54</xdr:row>
      <xdr:rowOff>0</xdr:rowOff>
    </xdr:from>
    <xdr:to>
      <xdr:col>5</xdr:col>
      <xdr:colOff>600075</xdr:colOff>
      <xdr:row>54</xdr:row>
      <xdr:rowOff>0</xdr:rowOff>
    </xdr:to>
    <xdr:sp>
      <xdr:nvSpPr>
        <xdr:cNvPr id="17" name="Line 17"/>
        <xdr:cNvSpPr>
          <a:spLocks/>
        </xdr:cNvSpPr>
      </xdr:nvSpPr>
      <xdr:spPr>
        <a:xfrm>
          <a:off x="8105775" y="137826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51</xdr:row>
      <xdr:rowOff>0</xdr:rowOff>
    </xdr:from>
    <xdr:to>
      <xdr:col>4</xdr:col>
      <xdr:colOff>638175</xdr:colOff>
      <xdr:row>51</xdr:row>
      <xdr:rowOff>0</xdr:rowOff>
    </xdr:to>
    <xdr:sp>
      <xdr:nvSpPr>
        <xdr:cNvPr id="18" name="Line 18"/>
        <xdr:cNvSpPr>
          <a:spLocks/>
        </xdr:cNvSpPr>
      </xdr:nvSpPr>
      <xdr:spPr>
        <a:xfrm>
          <a:off x="6677025" y="13296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55</xdr:row>
      <xdr:rowOff>0</xdr:rowOff>
    </xdr:from>
    <xdr:to>
      <xdr:col>5</xdr:col>
      <xdr:colOff>581025</xdr:colOff>
      <xdr:row>55</xdr:row>
      <xdr:rowOff>0</xdr:rowOff>
    </xdr:to>
    <xdr:sp>
      <xdr:nvSpPr>
        <xdr:cNvPr id="19" name="Line 19"/>
        <xdr:cNvSpPr>
          <a:spLocks/>
        </xdr:cNvSpPr>
      </xdr:nvSpPr>
      <xdr:spPr>
        <a:xfrm>
          <a:off x="8086725" y="139446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56</xdr:row>
      <xdr:rowOff>0</xdr:rowOff>
    </xdr:from>
    <xdr:to>
      <xdr:col>5</xdr:col>
      <xdr:colOff>600075</xdr:colOff>
      <xdr:row>56</xdr:row>
      <xdr:rowOff>0</xdr:rowOff>
    </xdr:to>
    <xdr:sp>
      <xdr:nvSpPr>
        <xdr:cNvPr id="20" name="Line 20"/>
        <xdr:cNvSpPr>
          <a:spLocks/>
        </xdr:cNvSpPr>
      </xdr:nvSpPr>
      <xdr:spPr>
        <a:xfrm>
          <a:off x="8105775" y="14106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57</xdr:row>
      <xdr:rowOff>0</xdr:rowOff>
    </xdr:from>
    <xdr:to>
      <xdr:col>5</xdr:col>
      <xdr:colOff>581025</xdr:colOff>
      <xdr:row>57</xdr:row>
      <xdr:rowOff>0</xdr:rowOff>
    </xdr:to>
    <xdr:sp>
      <xdr:nvSpPr>
        <xdr:cNvPr id="21" name="Line 21"/>
        <xdr:cNvSpPr>
          <a:spLocks/>
        </xdr:cNvSpPr>
      </xdr:nvSpPr>
      <xdr:spPr>
        <a:xfrm>
          <a:off x="8086725" y="14268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54</xdr:row>
      <xdr:rowOff>9525</xdr:rowOff>
    </xdr:from>
    <xdr:to>
      <xdr:col>2</xdr:col>
      <xdr:colOff>352425</xdr:colOff>
      <xdr:row>55</xdr:row>
      <xdr:rowOff>0</xdr:rowOff>
    </xdr:to>
    <xdr:sp>
      <xdr:nvSpPr>
        <xdr:cNvPr id="1" name="TextBox 1"/>
        <xdr:cNvSpPr txBox="1">
          <a:spLocks noChangeArrowheads="1"/>
        </xdr:cNvSpPr>
      </xdr:nvSpPr>
      <xdr:spPr>
        <a:xfrm>
          <a:off x="3543300" y="13477875"/>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54</xdr:row>
      <xdr:rowOff>0</xdr:rowOff>
    </xdr:from>
    <xdr:to>
      <xdr:col>2</xdr:col>
      <xdr:colOff>352425</xdr:colOff>
      <xdr:row>54</xdr:row>
      <xdr:rowOff>161925</xdr:rowOff>
    </xdr:to>
    <xdr:sp>
      <xdr:nvSpPr>
        <xdr:cNvPr id="2" name="TextBox 2"/>
        <xdr:cNvSpPr txBox="1">
          <a:spLocks noChangeArrowheads="1"/>
        </xdr:cNvSpPr>
      </xdr:nvSpPr>
      <xdr:spPr>
        <a:xfrm>
          <a:off x="3543300" y="134683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3" name="TextBox 3"/>
        <xdr:cNvSpPr txBox="1">
          <a:spLocks noChangeArrowheads="1"/>
        </xdr:cNvSpPr>
      </xdr:nvSpPr>
      <xdr:spPr>
        <a:xfrm>
          <a:off x="3543300" y="136302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4" name="TextBox 4"/>
        <xdr:cNvSpPr txBox="1">
          <a:spLocks noChangeArrowheads="1"/>
        </xdr:cNvSpPr>
      </xdr:nvSpPr>
      <xdr:spPr>
        <a:xfrm>
          <a:off x="3543300" y="137922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5" name="TextBox 5"/>
        <xdr:cNvSpPr txBox="1">
          <a:spLocks noChangeArrowheads="1"/>
        </xdr:cNvSpPr>
      </xdr:nvSpPr>
      <xdr:spPr>
        <a:xfrm>
          <a:off x="3543300" y="137922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6" name="TextBox 6"/>
        <xdr:cNvSpPr txBox="1">
          <a:spLocks noChangeArrowheads="1"/>
        </xdr:cNvSpPr>
      </xdr:nvSpPr>
      <xdr:spPr>
        <a:xfrm>
          <a:off x="3543300" y="139541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7" name="TextBox 7"/>
        <xdr:cNvSpPr txBox="1">
          <a:spLocks noChangeArrowheads="1"/>
        </xdr:cNvSpPr>
      </xdr:nvSpPr>
      <xdr:spPr>
        <a:xfrm>
          <a:off x="3543300" y="139541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58</xdr:row>
      <xdr:rowOff>0</xdr:rowOff>
    </xdr:from>
    <xdr:to>
      <xdr:col>2</xdr:col>
      <xdr:colOff>352425</xdr:colOff>
      <xdr:row>58</xdr:row>
      <xdr:rowOff>161925</xdr:rowOff>
    </xdr:to>
    <xdr:sp>
      <xdr:nvSpPr>
        <xdr:cNvPr id="8" name="TextBox 8"/>
        <xdr:cNvSpPr txBox="1">
          <a:spLocks noChangeArrowheads="1"/>
        </xdr:cNvSpPr>
      </xdr:nvSpPr>
      <xdr:spPr>
        <a:xfrm>
          <a:off x="3543300" y="141160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58</xdr:row>
      <xdr:rowOff>0</xdr:rowOff>
    </xdr:from>
    <xdr:to>
      <xdr:col>2</xdr:col>
      <xdr:colOff>352425</xdr:colOff>
      <xdr:row>58</xdr:row>
      <xdr:rowOff>161925</xdr:rowOff>
    </xdr:to>
    <xdr:sp>
      <xdr:nvSpPr>
        <xdr:cNvPr id="9" name="TextBox 9"/>
        <xdr:cNvSpPr txBox="1">
          <a:spLocks noChangeArrowheads="1"/>
        </xdr:cNvSpPr>
      </xdr:nvSpPr>
      <xdr:spPr>
        <a:xfrm>
          <a:off x="3543300" y="141160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59</xdr:row>
      <xdr:rowOff>0</xdr:rowOff>
    </xdr:from>
    <xdr:to>
      <xdr:col>2</xdr:col>
      <xdr:colOff>352425</xdr:colOff>
      <xdr:row>59</xdr:row>
      <xdr:rowOff>161925</xdr:rowOff>
    </xdr:to>
    <xdr:sp>
      <xdr:nvSpPr>
        <xdr:cNvPr id="10" name="TextBox 10"/>
        <xdr:cNvSpPr txBox="1">
          <a:spLocks noChangeArrowheads="1"/>
        </xdr:cNvSpPr>
      </xdr:nvSpPr>
      <xdr:spPr>
        <a:xfrm>
          <a:off x="3543300" y="142779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59</xdr:row>
      <xdr:rowOff>0</xdr:rowOff>
    </xdr:from>
    <xdr:to>
      <xdr:col>2</xdr:col>
      <xdr:colOff>352425</xdr:colOff>
      <xdr:row>59</xdr:row>
      <xdr:rowOff>161925</xdr:rowOff>
    </xdr:to>
    <xdr:sp>
      <xdr:nvSpPr>
        <xdr:cNvPr id="11" name="TextBox 11"/>
        <xdr:cNvSpPr txBox="1">
          <a:spLocks noChangeArrowheads="1"/>
        </xdr:cNvSpPr>
      </xdr:nvSpPr>
      <xdr:spPr>
        <a:xfrm>
          <a:off x="3543300" y="142779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60</xdr:row>
      <xdr:rowOff>0</xdr:rowOff>
    </xdr:from>
    <xdr:to>
      <xdr:col>2</xdr:col>
      <xdr:colOff>352425</xdr:colOff>
      <xdr:row>60</xdr:row>
      <xdr:rowOff>161925</xdr:rowOff>
    </xdr:to>
    <xdr:sp>
      <xdr:nvSpPr>
        <xdr:cNvPr id="12" name="TextBox 12"/>
        <xdr:cNvSpPr txBox="1">
          <a:spLocks noChangeArrowheads="1"/>
        </xdr:cNvSpPr>
      </xdr:nvSpPr>
      <xdr:spPr>
        <a:xfrm>
          <a:off x="3543300" y="144399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60</xdr:row>
      <xdr:rowOff>0</xdr:rowOff>
    </xdr:from>
    <xdr:to>
      <xdr:col>2</xdr:col>
      <xdr:colOff>352425</xdr:colOff>
      <xdr:row>60</xdr:row>
      <xdr:rowOff>161925</xdr:rowOff>
    </xdr:to>
    <xdr:sp>
      <xdr:nvSpPr>
        <xdr:cNvPr id="13" name="TextBox 13"/>
        <xdr:cNvSpPr txBox="1">
          <a:spLocks noChangeArrowheads="1"/>
        </xdr:cNvSpPr>
      </xdr:nvSpPr>
      <xdr:spPr>
        <a:xfrm>
          <a:off x="3543300" y="144399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54</xdr:row>
      <xdr:rowOff>0</xdr:rowOff>
    </xdr:from>
    <xdr:to>
      <xdr:col>5</xdr:col>
      <xdr:colOff>581025</xdr:colOff>
      <xdr:row>61</xdr:row>
      <xdr:rowOff>0</xdr:rowOff>
    </xdr:to>
    <xdr:sp>
      <xdr:nvSpPr>
        <xdr:cNvPr id="14" name="Rectangle 14"/>
        <xdr:cNvSpPr>
          <a:spLocks/>
        </xdr:cNvSpPr>
      </xdr:nvSpPr>
      <xdr:spPr>
        <a:xfrm>
          <a:off x="7667625" y="13468350"/>
          <a:ext cx="16192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55</xdr:row>
      <xdr:rowOff>0</xdr:rowOff>
    </xdr:from>
    <xdr:to>
      <xdr:col>5</xdr:col>
      <xdr:colOff>638175</xdr:colOff>
      <xdr:row>55</xdr:row>
      <xdr:rowOff>0</xdr:rowOff>
    </xdr:to>
    <xdr:sp>
      <xdr:nvSpPr>
        <xdr:cNvPr id="15" name="Line 15"/>
        <xdr:cNvSpPr>
          <a:spLocks/>
        </xdr:cNvSpPr>
      </xdr:nvSpPr>
      <xdr:spPr>
        <a:xfrm>
          <a:off x="7677150" y="136302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56</xdr:row>
      <xdr:rowOff>0</xdr:rowOff>
    </xdr:from>
    <xdr:to>
      <xdr:col>5</xdr:col>
      <xdr:colOff>619125</xdr:colOff>
      <xdr:row>56</xdr:row>
      <xdr:rowOff>0</xdr:rowOff>
    </xdr:to>
    <xdr:sp>
      <xdr:nvSpPr>
        <xdr:cNvPr id="16" name="Line 16"/>
        <xdr:cNvSpPr>
          <a:spLocks/>
        </xdr:cNvSpPr>
      </xdr:nvSpPr>
      <xdr:spPr>
        <a:xfrm>
          <a:off x="7658100" y="137922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57</xdr:row>
      <xdr:rowOff>0</xdr:rowOff>
    </xdr:from>
    <xdr:to>
      <xdr:col>5</xdr:col>
      <xdr:colOff>600075</xdr:colOff>
      <xdr:row>57</xdr:row>
      <xdr:rowOff>0</xdr:rowOff>
    </xdr:to>
    <xdr:sp>
      <xdr:nvSpPr>
        <xdr:cNvPr id="17" name="Line 17"/>
        <xdr:cNvSpPr>
          <a:spLocks/>
        </xdr:cNvSpPr>
      </xdr:nvSpPr>
      <xdr:spPr>
        <a:xfrm>
          <a:off x="7639050" y="139541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54</xdr:row>
      <xdr:rowOff>0</xdr:rowOff>
    </xdr:from>
    <xdr:to>
      <xdr:col>4</xdr:col>
      <xdr:colOff>638175</xdr:colOff>
      <xdr:row>54</xdr:row>
      <xdr:rowOff>0</xdr:rowOff>
    </xdr:to>
    <xdr:sp>
      <xdr:nvSpPr>
        <xdr:cNvPr id="18" name="Line 18"/>
        <xdr:cNvSpPr>
          <a:spLocks/>
        </xdr:cNvSpPr>
      </xdr:nvSpPr>
      <xdr:spPr>
        <a:xfrm>
          <a:off x="6381750" y="134683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58</xdr:row>
      <xdr:rowOff>0</xdr:rowOff>
    </xdr:from>
    <xdr:to>
      <xdr:col>5</xdr:col>
      <xdr:colOff>581025</xdr:colOff>
      <xdr:row>58</xdr:row>
      <xdr:rowOff>0</xdr:rowOff>
    </xdr:to>
    <xdr:sp>
      <xdr:nvSpPr>
        <xdr:cNvPr id="19" name="Line 19"/>
        <xdr:cNvSpPr>
          <a:spLocks/>
        </xdr:cNvSpPr>
      </xdr:nvSpPr>
      <xdr:spPr>
        <a:xfrm>
          <a:off x="7620000" y="14116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59</xdr:row>
      <xdr:rowOff>0</xdr:rowOff>
    </xdr:from>
    <xdr:to>
      <xdr:col>5</xdr:col>
      <xdr:colOff>600075</xdr:colOff>
      <xdr:row>59</xdr:row>
      <xdr:rowOff>0</xdr:rowOff>
    </xdr:to>
    <xdr:sp>
      <xdr:nvSpPr>
        <xdr:cNvPr id="20" name="Line 20"/>
        <xdr:cNvSpPr>
          <a:spLocks/>
        </xdr:cNvSpPr>
      </xdr:nvSpPr>
      <xdr:spPr>
        <a:xfrm>
          <a:off x="7639050" y="142779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60</xdr:row>
      <xdr:rowOff>0</xdr:rowOff>
    </xdr:from>
    <xdr:to>
      <xdr:col>5</xdr:col>
      <xdr:colOff>581025</xdr:colOff>
      <xdr:row>60</xdr:row>
      <xdr:rowOff>0</xdr:rowOff>
    </xdr:to>
    <xdr:sp>
      <xdr:nvSpPr>
        <xdr:cNvPr id="21" name="Line 21"/>
        <xdr:cNvSpPr>
          <a:spLocks/>
        </xdr:cNvSpPr>
      </xdr:nvSpPr>
      <xdr:spPr>
        <a:xfrm>
          <a:off x="7620000" y="144399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53</xdr:row>
      <xdr:rowOff>9525</xdr:rowOff>
    </xdr:from>
    <xdr:to>
      <xdr:col>2</xdr:col>
      <xdr:colOff>352425</xdr:colOff>
      <xdr:row>54</xdr:row>
      <xdr:rowOff>0</xdr:rowOff>
    </xdr:to>
    <xdr:sp>
      <xdr:nvSpPr>
        <xdr:cNvPr id="22" name="TextBox 22"/>
        <xdr:cNvSpPr txBox="1">
          <a:spLocks noChangeArrowheads="1"/>
        </xdr:cNvSpPr>
      </xdr:nvSpPr>
      <xdr:spPr>
        <a:xfrm>
          <a:off x="3543300" y="1331595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53</xdr:row>
      <xdr:rowOff>0</xdr:rowOff>
    </xdr:from>
    <xdr:to>
      <xdr:col>2</xdr:col>
      <xdr:colOff>352425</xdr:colOff>
      <xdr:row>53</xdr:row>
      <xdr:rowOff>161925</xdr:rowOff>
    </xdr:to>
    <xdr:sp>
      <xdr:nvSpPr>
        <xdr:cNvPr id="23" name="TextBox 23"/>
        <xdr:cNvSpPr txBox="1">
          <a:spLocks noChangeArrowheads="1"/>
        </xdr:cNvSpPr>
      </xdr:nvSpPr>
      <xdr:spPr>
        <a:xfrm>
          <a:off x="3543300" y="133064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54</xdr:row>
      <xdr:rowOff>0</xdr:rowOff>
    </xdr:from>
    <xdr:to>
      <xdr:col>2</xdr:col>
      <xdr:colOff>352425</xdr:colOff>
      <xdr:row>54</xdr:row>
      <xdr:rowOff>161925</xdr:rowOff>
    </xdr:to>
    <xdr:sp>
      <xdr:nvSpPr>
        <xdr:cNvPr id="24" name="TextBox 24"/>
        <xdr:cNvSpPr txBox="1">
          <a:spLocks noChangeArrowheads="1"/>
        </xdr:cNvSpPr>
      </xdr:nvSpPr>
      <xdr:spPr>
        <a:xfrm>
          <a:off x="3543300" y="134683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25" name="TextBox 25"/>
        <xdr:cNvSpPr txBox="1">
          <a:spLocks noChangeArrowheads="1"/>
        </xdr:cNvSpPr>
      </xdr:nvSpPr>
      <xdr:spPr>
        <a:xfrm>
          <a:off x="3543300" y="136302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55</xdr:row>
      <xdr:rowOff>0</xdr:rowOff>
    </xdr:from>
    <xdr:to>
      <xdr:col>2</xdr:col>
      <xdr:colOff>352425</xdr:colOff>
      <xdr:row>55</xdr:row>
      <xdr:rowOff>161925</xdr:rowOff>
    </xdr:to>
    <xdr:sp>
      <xdr:nvSpPr>
        <xdr:cNvPr id="26" name="TextBox 26"/>
        <xdr:cNvSpPr txBox="1">
          <a:spLocks noChangeArrowheads="1"/>
        </xdr:cNvSpPr>
      </xdr:nvSpPr>
      <xdr:spPr>
        <a:xfrm>
          <a:off x="3543300" y="136302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27" name="TextBox 27"/>
        <xdr:cNvSpPr txBox="1">
          <a:spLocks noChangeArrowheads="1"/>
        </xdr:cNvSpPr>
      </xdr:nvSpPr>
      <xdr:spPr>
        <a:xfrm>
          <a:off x="3543300" y="137922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56</xdr:row>
      <xdr:rowOff>0</xdr:rowOff>
    </xdr:from>
    <xdr:to>
      <xdr:col>2</xdr:col>
      <xdr:colOff>352425</xdr:colOff>
      <xdr:row>56</xdr:row>
      <xdr:rowOff>161925</xdr:rowOff>
    </xdr:to>
    <xdr:sp>
      <xdr:nvSpPr>
        <xdr:cNvPr id="28" name="TextBox 28"/>
        <xdr:cNvSpPr txBox="1">
          <a:spLocks noChangeArrowheads="1"/>
        </xdr:cNvSpPr>
      </xdr:nvSpPr>
      <xdr:spPr>
        <a:xfrm>
          <a:off x="3543300" y="137922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29" name="TextBox 29"/>
        <xdr:cNvSpPr txBox="1">
          <a:spLocks noChangeArrowheads="1"/>
        </xdr:cNvSpPr>
      </xdr:nvSpPr>
      <xdr:spPr>
        <a:xfrm>
          <a:off x="3543300" y="139541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57</xdr:row>
      <xdr:rowOff>0</xdr:rowOff>
    </xdr:from>
    <xdr:to>
      <xdr:col>2</xdr:col>
      <xdr:colOff>352425</xdr:colOff>
      <xdr:row>57</xdr:row>
      <xdr:rowOff>161925</xdr:rowOff>
    </xdr:to>
    <xdr:sp>
      <xdr:nvSpPr>
        <xdr:cNvPr id="30" name="TextBox 30"/>
        <xdr:cNvSpPr txBox="1">
          <a:spLocks noChangeArrowheads="1"/>
        </xdr:cNvSpPr>
      </xdr:nvSpPr>
      <xdr:spPr>
        <a:xfrm>
          <a:off x="3543300" y="139541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58</xdr:row>
      <xdr:rowOff>0</xdr:rowOff>
    </xdr:from>
    <xdr:to>
      <xdr:col>2</xdr:col>
      <xdr:colOff>352425</xdr:colOff>
      <xdr:row>58</xdr:row>
      <xdr:rowOff>161925</xdr:rowOff>
    </xdr:to>
    <xdr:sp>
      <xdr:nvSpPr>
        <xdr:cNvPr id="31" name="TextBox 31"/>
        <xdr:cNvSpPr txBox="1">
          <a:spLocks noChangeArrowheads="1"/>
        </xdr:cNvSpPr>
      </xdr:nvSpPr>
      <xdr:spPr>
        <a:xfrm>
          <a:off x="3543300" y="141160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58</xdr:row>
      <xdr:rowOff>0</xdr:rowOff>
    </xdr:from>
    <xdr:to>
      <xdr:col>2</xdr:col>
      <xdr:colOff>352425</xdr:colOff>
      <xdr:row>58</xdr:row>
      <xdr:rowOff>161925</xdr:rowOff>
    </xdr:to>
    <xdr:sp>
      <xdr:nvSpPr>
        <xdr:cNvPr id="32" name="TextBox 32"/>
        <xdr:cNvSpPr txBox="1">
          <a:spLocks noChangeArrowheads="1"/>
        </xdr:cNvSpPr>
      </xdr:nvSpPr>
      <xdr:spPr>
        <a:xfrm>
          <a:off x="3543300" y="141160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59</xdr:row>
      <xdr:rowOff>0</xdr:rowOff>
    </xdr:from>
    <xdr:to>
      <xdr:col>2</xdr:col>
      <xdr:colOff>352425</xdr:colOff>
      <xdr:row>59</xdr:row>
      <xdr:rowOff>161925</xdr:rowOff>
    </xdr:to>
    <xdr:sp>
      <xdr:nvSpPr>
        <xdr:cNvPr id="33" name="TextBox 33"/>
        <xdr:cNvSpPr txBox="1">
          <a:spLocks noChangeArrowheads="1"/>
        </xdr:cNvSpPr>
      </xdr:nvSpPr>
      <xdr:spPr>
        <a:xfrm>
          <a:off x="3543300" y="142779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59</xdr:row>
      <xdr:rowOff>0</xdr:rowOff>
    </xdr:from>
    <xdr:to>
      <xdr:col>2</xdr:col>
      <xdr:colOff>352425</xdr:colOff>
      <xdr:row>59</xdr:row>
      <xdr:rowOff>161925</xdr:rowOff>
    </xdr:to>
    <xdr:sp>
      <xdr:nvSpPr>
        <xdr:cNvPr id="34" name="TextBox 34"/>
        <xdr:cNvSpPr txBox="1">
          <a:spLocks noChangeArrowheads="1"/>
        </xdr:cNvSpPr>
      </xdr:nvSpPr>
      <xdr:spPr>
        <a:xfrm>
          <a:off x="3543300" y="142779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53</xdr:row>
      <xdr:rowOff>0</xdr:rowOff>
    </xdr:from>
    <xdr:to>
      <xdr:col>5</xdr:col>
      <xdr:colOff>581025</xdr:colOff>
      <xdr:row>60</xdr:row>
      <xdr:rowOff>0</xdr:rowOff>
    </xdr:to>
    <xdr:sp>
      <xdr:nvSpPr>
        <xdr:cNvPr id="35" name="Rectangle 35"/>
        <xdr:cNvSpPr>
          <a:spLocks/>
        </xdr:cNvSpPr>
      </xdr:nvSpPr>
      <xdr:spPr>
        <a:xfrm>
          <a:off x="7667625" y="13306425"/>
          <a:ext cx="161925"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54</xdr:row>
      <xdr:rowOff>0</xdr:rowOff>
    </xdr:from>
    <xdr:to>
      <xdr:col>5</xdr:col>
      <xdr:colOff>638175</xdr:colOff>
      <xdr:row>54</xdr:row>
      <xdr:rowOff>0</xdr:rowOff>
    </xdr:to>
    <xdr:sp>
      <xdr:nvSpPr>
        <xdr:cNvPr id="36" name="Line 36"/>
        <xdr:cNvSpPr>
          <a:spLocks/>
        </xdr:cNvSpPr>
      </xdr:nvSpPr>
      <xdr:spPr>
        <a:xfrm>
          <a:off x="7677150" y="134683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55</xdr:row>
      <xdr:rowOff>0</xdr:rowOff>
    </xdr:from>
    <xdr:to>
      <xdr:col>5</xdr:col>
      <xdr:colOff>619125</xdr:colOff>
      <xdr:row>55</xdr:row>
      <xdr:rowOff>0</xdr:rowOff>
    </xdr:to>
    <xdr:sp>
      <xdr:nvSpPr>
        <xdr:cNvPr id="37" name="Line 37"/>
        <xdr:cNvSpPr>
          <a:spLocks/>
        </xdr:cNvSpPr>
      </xdr:nvSpPr>
      <xdr:spPr>
        <a:xfrm>
          <a:off x="7658100" y="136302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56</xdr:row>
      <xdr:rowOff>0</xdr:rowOff>
    </xdr:from>
    <xdr:to>
      <xdr:col>5</xdr:col>
      <xdr:colOff>600075</xdr:colOff>
      <xdr:row>56</xdr:row>
      <xdr:rowOff>0</xdr:rowOff>
    </xdr:to>
    <xdr:sp>
      <xdr:nvSpPr>
        <xdr:cNvPr id="38" name="Line 38"/>
        <xdr:cNvSpPr>
          <a:spLocks/>
        </xdr:cNvSpPr>
      </xdr:nvSpPr>
      <xdr:spPr>
        <a:xfrm>
          <a:off x="7639050" y="137922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53</xdr:row>
      <xdr:rowOff>0</xdr:rowOff>
    </xdr:from>
    <xdr:to>
      <xdr:col>4</xdr:col>
      <xdr:colOff>638175</xdr:colOff>
      <xdr:row>53</xdr:row>
      <xdr:rowOff>0</xdr:rowOff>
    </xdr:to>
    <xdr:sp>
      <xdr:nvSpPr>
        <xdr:cNvPr id="39" name="Line 39"/>
        <xdr:cNvSpPr>
          <a:spLocks/>
        </xdr:cNvSpPr>
      </xdr:nvSpPr>
      <xdr:spPr>
        <a:xfrm>
          <a:off x="6381750" y="133064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57</xdr:row>
      <xdr:rowOff>0</xdr:rowOff>
    </xdr:from>
    <xdr:to>
      <xdr:col>5</xdr:col>
      <xdr:colOff>581025</xdr:colOff>
      <xdr:row>57</xdr:row>
      <xdr:rowOff>0</xdr:rowOff>
    </xdr:to>
    <xdr:sp>
      <xdr:nvSpPr>
        <xdr:cNvPr id="40" name="Line 40"/>
        <xdr:cNvSpPr>
          <a:spLocks/>
        </xdr:cNvSpPr>
      </xdr:nvSpPr>
      <xdr:spPr>
        <a:xfrm>
          <a:off x="7620000" y="139541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58</xdr:row>
      <xdr:rowOff>0</xdr:rowOff>
    </xdr:from>
    <xdr:to>
      <xdr:col>5</xdr:col>
      <xdr:colOff>600075</xdr:colOff>
      <xdr:row>58</xdr:row>
      <xdr:rowOff>0</xdr:rowOff>
    </xdr:to>
    <xdr:sp>
      <xdr:nvSpPr>
        <xdr:cNvPr id="41" name="Line 41"/>
        <xdr:cNvSpPr>
          <a:spLocks/>
        </xdr:cNvSpPr>
      </xdr:nvSpPr>
      <xdr:spPr>
        <a:xfrm>
          <a:off x="7639050" y="14116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59</xdr:row>
      <xdr:rowOff>0</xdr:rowOff>
    </xdr:from>
    <xdr:to>
      <xdr:col>5</xdr:col>
      <xdr:colOff>581025</xdr:colOff>
      <xdr:row>59</xdr:row>
      <xdr:rowOff>0</xdr:rowOff>
    </xdr:to>
    <xdr:sp>
      <xdr:nvSpPr>
        <xdr:cNvPr id="42" name="Line 42"/>
        <xdr:cNvSpPr>
          <a:spLocks/>
        </xdr:cNvSpPr>
      </xdr:nvSpPr>
      <xdr:spPr>
        <a:xfrm>
          <a:off x="7620000" y="142779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50</xdr:row>
      <xdr:rowOff>9525</xdr:rowOff>
    </xdr:from>
    <xdr:to>
      <xdr:col>3</xdr:col>
      <xdr:colOff>352425</xdr:colOff>
      <xdr:row>51</xdr:row>
      <xdr:rowOff>0</xdr:rowOff>
    </xdr:to>
    <xdr:sp>
      <xdr:nvSpPr>
        <xdr:cNvPr id="1" name="TextBox 1"/>
        <xdr:cNvSpPr txBox="1">
          <a:spLocks noChangeArrowheads="1"/>
        </xdr:cNvSpPr>
      </xdr:nvSpPr>
      <xdr:spPr>
        <a:xfrm>
          <a:off x="3314700" y="132969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50</xdr:row>
      <xdr:rowOff>0</xdr:rowOff>
    </xdr:from>
    <xdr:to>
      <xdr:col>3</xdr:col>
      <xdr:colOff>352425</xdr:colOff>
      <xdr:row>50</xdr:row>
      <xdr:rowOff>161925</xdr:rowOff>
    </xdr:to>
    <xdr:sp>
      <xdr:nvSpPr>
        <xdr:cNvPr id="2" name="TextBox 2"/>
        <xdr:cNvSpPr txBox="1">
          <a:spLocks noChangeArrowheads="1"/>
        </xdr:cNvSpPr>
      </xdr:nvSpPr>
      <xdr:spPr>
        <a:xfrm>
          <a:off x="3314700" y="132873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51</xdr:row>
      <xdr:rowOff>0</xdr:rowOff>
    </xdr:from>
    <xdr:to>
      <xdr:col>3</xdr:col>
      <xdr:colOff>352425</xdr:colOff>
      <xdr:row>51</xdr:row>
      <xdr:rowOff>161925</xdr:rowOff>
    </xdr:to>
    <xdr:sp>
      <xdr:nvSpPr>
        <xdr:cNvPr id="3" name="TextBox 4"/>
        <xdr:cNvSpPr txBox="1">
          <a:spLocks noChangeArrowheads="1"/>
        </xdr:cNvSpPr>
      </xdr:nvSpPr>
      <xdr:spPr>
        <a:xfrm>
          <a:off x="3314700" y="134493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52</xdr:row>
      <xdr:rowOff>0</xdr:rowOff>
    </xdr:from>
    <xdr:to>
      <xdr:col>3</xdr:col>
      <xdr:colOff>352425</xdr:colOff>
      <xdr:row>52</xdr:row>
      <xdr:rowOff>161925</xdr:rowOff>
    </xdr:to>
    <xdr:sp>
      <xdr:nvSpPr>
        <xdr:cNvPr id="4" name="TextBox 6"/>
        <xdr:cNvSpPr txBox="1">
          <a:spLocks noChangeArrowheads="1"/>
        </xdr:cNvSpPr>
      </xdr:nvSpPr>
      <xdr:spPr>
        <a:xfrm>
          <a:off x="3314700" y="136112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52</xdr:row>
      <xdr:rowOff>0</xdr:rowOff>
    </xdr:from>
    <xdr:to>
      <xdr:col>3</xdr:col>
      <xdr:colOff>352425</xdr:colOff>
      <xdr:row>52</xdr:row>
      <xdr:rowOff>161925</xdr:rowOff>
    </xdr:to>
    <xdr:sp>
      <xdr:nvSpPr>
        <xdr:cNvPr id="5" name="TextBox 8"/>
        <xdr:cNvSpPr txBox="1">
          <a:spLocks noChangeArrowheads="1"/>
        </xdr:cNvSpPr>
      </xdr:nvSpPr>
      <xdr:spPr>
        <a:xfrm>
          <a:off x="3314700" y="136112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53</xdr:row>
      <xdr:rowOff>0</xdr:rowOff>
    </xdr:from>
    <xdr:to>
      <xdr:col>3</xdr:col>
      <xdr:colOff>352425</xdr:colOff>
      <xdr:row>53</xdr:row>
      <xdr:rowOff>161925</xdr:rowOff>
    </xdr:to>
    <xdr:sp>
      <xdr:nvSpPr>
        <xdr:cNvPr id="6" name="TextBox 10"/>
        <xdr:cNvSpPr txBox="1">
          <a:spLocks noChangeArrowheads="1"/>
        </xdr:cNvSpPr>
      </xdr:nvSpPr>
      <xdr:spPr>
        <a:xfrm>
          <a:off x="3314700" y="137731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53</xdr:row>
      <xdr:rowOff>0</xdr:rowOff>
    </xdr:from>
    <xdr:to>
      <xdr:col>3</xdr:col>
      <xdr:colOff>352425</xdr:colOff>
      <xdr:row>53</xdr:row>
      <xdr:rowOff>161925</xdr:rowOff>
    </xdr:to>
    <xdr:sp>
      <xdr:nvSpPr>
        <xdr:cNvPr id="7" name="TextBox 12"/>
        <xdr:cNvSpPr txBox="1">
          <a:spLocks noChangeArrowheads="1"/>
        </xdr:cNvSpPr>
      </xdr:nvSpPr>
      <xdr:spPr>
        <a:xfrm>
          <a:off x="3314700" y="1377315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54</xdr:row>
      <xdr:rowOff>0</xdr:rowOff>
    </xdr:from>
    <xdr:to>
      <xdr:col>3</xdr:col>
      <xdr:colOff>352425</xdr:colOff>
      <xdr:row>54</xdr:row>
      <xdr:rowOff>161925</xdr:rowOff>
    </xdr:to>
    <xdr:sp>
      <xdr:nvSpPr>
        <xdr:cNvPr id="8" name="TextBox 14"/>
        <xdr:cNvSpPr txBox="1">
          <a:spLocks noChangeArrowheads="1"/>
        </xdr:cNvSpPr>
      </xdr:nvSpPr>
      <xdr:spPr>
        <a:xfrm>
          <a:off x="3314700" y="139350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54</xdr:row>
      <xdr:rowOff>0</xdr:rowOff>
    </xdr:from>
    <xdr:to>
      <xdr:col>3</xdr:col>
      <xdr:colOff>352425</xdr:colOff>
      <xdr:row>54</xdr:row>
      <xdr:rowOff>161925</xdr:rowOff>
    </xdr:to>
    <xdr:sp>
      <xdr:nvSpPr>
        <xdr:cNvPr id="9" name="TextBox 16"/>
        <xdr:cNvSpPr txBox="1">
          <a:spLocks noChangeArrowheads="1"/>
        </xdr:cNvSpPr>
      </xdr:nvSpPr>
      <xdr:spPr>
        <a:xfrm>
          <a:off x="3314700" y="1393507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55</xdr:row>
      <xdr:rowOff>0</xdr:rowOff>
    </xdr:from>
    <xdr:to>
      <xdr:col>3</xdr:col>
      <xdr:colOff>352425</xdr:colOff>
      <xdr:row>55</xdr:row>
      <xdr:rowOff>161925</xdr:rowOff>
    </xdr:to>
    <xdr:sp>
      <xdr:nvSpPr>
        <xdr:cNvPr id="10" name="TextBox 18"/>
        <xdr:cNvSpPr txBox="1">
          <a:spLocks noChangeArrowheads="1"/>
        </xdr:cNvSpPr>
      </xdr:nvSpPr>
      <xdr:spPr>
        <a:xfrm>
          <a:off x="3314700" y="140970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55</xdr:row>
      <xdr:rowOff>0</xdr:rowOff>
    </xdr:from>
    <xdr:to>
      <xdr:col>3</xdr:col>
      <xdr:colOff>352425</xdr:colOff>
      <xdr:row>55</xdr:row>
      <xdr:rowOff>161925</xdr:rowOff>
    </xdr:to>
    <xdr:sp>
      <xdr:nvSpPr>
        <xdr:cNvPr id="11" name="TextBox 20"/>
        <xdr:cNvSpPr txBox="1">
          <a:spLocks noChangeArrowheads="1"/>
        </xdr:cNvSpPr>
      </xdr:nvSpPr>
      <xdr:spPr>
        <a:xfrm>
          <a:off x="3314700" y="14097000"/>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56</xdr:row>
      <xdr:rowOff>0</xdr:rowOff>
    </xdr:from>
    <xdr:to>
      <xdr:col>3</xdr:col>
      <xdr:colOff>352425</xdr:colOff>
      <xdr:row>56</xdr:row>
      <xdr:rowOff>161925</xdr:rowOff>
    </xdr:to>
    <xdr:sp>
      <xdr:nvSpPr>
        <xdr:cNvPr id="12" name="TextBox 22"/>
        <xdr:cNvSpPr txBox="1">
          <a:spLocks noChangeArrowheads="1"/>
        </xdr:cNvSpPr>
      </xdr:nvSpPr>
      <xdr:spPr>
        <a:xfrm>
          <a:off x="3314700" y="142589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56</xdr:row>
      <xdr:rowOff>0</xdr:rowOff>
    </xdr:from>
    <xdr:to>
      <xdr:col>3</xdr:col>
      <xdr:colOff>352425</xdr:colOff>
      <xdr:row>56</xdr:row>
      <xdr:rowOff>161925</xdr:rowOff>
    </xdr:to>
    <xdr:sp>
      <xdr:nvSpPr>
        <xdr:cNvPr id="13" name="TextBox 24"/>
        <xdr:cNvSpPr txBox="1">
          <a:spLocks noChangeArrowheads="1"/>
        </xdr:cNvSpPr>
      </xdr:nvSpPr>
      <xdr:spPr>
        <a:xfrm>
          <a:off x="3314700" y="14258925"/>
          <a:ext cx="1714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50</xdr:row>
      <xdr:rowOff>0</xdr:rowOff>
    </xdr:from>
    <xdr:to>
      <xdr:col>6</xdr:col>
      <xdr:colOff>590550</xdr:colOff>
      <xdr:row>57</xdr:row>
      <xdr:rowOff>0</xdr:rowOff>
    </xdr:to>
    <xdr:sp>
      <xdr:nvSpPr>
        <xdr:cNvPr id="14" name="Rectangle 46"/>
        <xdr:cNvSpPr>
          <a:spLocks/>
        </xdr:cNvSpPr>
      </xdr:nvSpPr>
      <xdr:spPr>
        <a:xfrm>
          <a:off x="7486650" y="13287375"/>
          <a:ext cx="17145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51</xdr:row>
      <xdr:rowOff>0</xdr:rowOff>
    </xdr:from>
    <xdr:to>
      <xdr:col>6</xdr:col>
      <xdr:colOff>638175</xdr:colOff>
      <xdr:row>51</xdr:row>
      <xdr:rowOff>0</xdr:rowOff>
    </xdr:to>
    <xdr:sp>
      <xdr:nvSpPr>
        <xdr:cNvPr id="15" name="Line 47"/>
        <xdr:cNvSpPr>
          <a:spLocks/>
        </xdr:cNvSpPr>
      </xdr:nvSpPr>
      <xdr:spPr>
        <a:xfrm>
          <a:off x="7496175" y="134493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52</xdr:row>
      <xdr:rowOff>0</xdr:rowOff>
    </xdr:from>
    <xdr:to>
      <xdr:col>6</xdr:col>
      <xdr:colOff>619125</xdr:colOff>
      <xdr:row>52</xdr:row>
      <xdr:rowOff>0</xdr:rowOff>
    </xdr:to>
    <xdr:sp>
      <xdr:nvSpPr>
        <xdr:cNvPr id="16" name="Line 48"/>
        <xdr:cNvSpPr>
          <a:spLocks/>
        </xdr:cNvSpPr>
      </xdr:nvSpPr>
      <xdr:spPr>
        <a:xfrm>
          <a:off x="7477125" y="136112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53</xdr:row>
      <xdr:rowOff>0</xdr:rowOff>
    </xdr:from>
    <xdr:to>
      <xdr:col>6</xdr:col>
      <xdr:colOff>600075</xdr:colOff>
      <xdr:row>53</xdr:row>
      <xdr:rowOff>0</xdr:rowOff>
    </xdr:to>
    <xdr:sp>
      <xdr:nvSpPr>
        <xdr:cNvPr id="17" name="Line 49"/>
        <xdr:cNvSpPr>
          <a:spLocks/>
        </xdr:cNvSpPr>
      </xdr:nvSpPr>
      <xdr:spPr>
        <a:xfrm>
          <a:off x="7458075" y="137731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50</xdr:row>
      <xdr:rowOff>0</xdr:rowOff>
    </xdr:from>
    <xdr:to>
      <xdr:col>5</xdr:col>
      <xdr:colOff>638175</xdr:colOff>
      <xdr:row>50</xdr:row>
      <xdr:rowOff>0</xdr:rowOff>
    </xdr:to>
    <xdr:sp>
      <xdr:nvSpPr>
        <xdr:cNvPr id="18" name="Line 50"/>
        <xdr:cNvSpPr>
          <a:spLocks/>
        </xdr:cNvSpPr>
      </xdr:nvSpPr>
      <xdr:spPr>
        <a:xfrm>
          <a:off x="6181725" y="132873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54</xdr:row>
      <xdr:rowOff>0</xdr:rowOff>
    </xdr:from>
    <xdr:to>
      <xdr:col>6</xdr:col>
      <xdr:colOff>581025</xdr:colOff>
      <xdr:row>54</xdr:row>
      <xdr:rowOff>0</xdr:rowOff>
    </xdr:to>
    <xdr:sp>
      <xdr:nvSpPr>
        <xdr:cNvPr id="19" name="Line 51"/>
        <xdr:cNvSpPr>
          <a:spLocks/>
        </xdr:cNvSpPr>
      </xdr:nvSpPr>
      <xdr:spPr>
        <a:xfrm>
          <a:off x="7439025" y="139350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55</xdr:row>
      <xdr:rowOff>0</xdr:rowOff>
    </xdr:from>
    <xdr:to>
      <xdr:col>6</xdr:col>
      <xdr:colOff>600075</xdr:colOff>
      <xdr:row>55</xdr:row>
      <xdr:rowOff>0</xdr:rowOff>
    </xdr:to>
    <xdr:sp>
      <xdr:nvSpPr>
        <xdr:cNvPr id="20" name="Line 52"/>
        <xdr:cNvSpPr>
          <a:spLocks/>
        </xdr:cNvSpPr>
      </xdr:nvSpPr>
      <xdr:spPr>
        <a:xfrm>
          <a:off x="7458075" y="14097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56</xdr:row>
      <xdr:rowOff>0</xdr:rowOff>
    </xdr:from>
    <xdr:to>
      <xdr:col>6</xdr:col>
      <xdr:colOff>581025</xdr:colOff>
      <xdr:row>56</xdr:row>
      <xdr:rowOff>0</xdr:rowOff>
    </xdr:to>
    <xdr:sp>
      <xdr:nvSpPr>
        <xdr:cNvPr id="21" name="Line 53"/>
        <xdr:cNvSpPr>
          <a:spLocks/>
        </xdr:cNvSpPr>
      </xdr:nvSpPr>
      <xdr:spPr>
        <a:xfrm>
          <a:off x="7439025" y="142589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5"/>
  <sheetViews>
    <sheetView tabSelected="1" zoomScale="75" zoomScaleNormal="75" workbookViewId="0" topLeftCell="A1">
      <selection activeCell="A13" sqref="A13"/>
    </sheetView>
  </sheetViews>
  <sheetFormatPr defaultColWidth="9.140625" defaultRowHeight="12.75"/>
  <cols>
    <col min="1" max="1" width="31.7109375" style="0" customWidth="1"/>
    <col min="2" max="2" width="18.140625" style="0" customWidth="1"/>
    <col min="3" max="3" width="22.7109375" style="0" customWidth="1"/>
    <col min="4" max="4" width="23.00390625" style="0" customWidth="1"/>
    <col min="5" max="5" width="22.28125" style="0" customWidth="1"/>
    <col min="6" max="6" width="22.421875" style="0" customWidth="1"/>
    <col min="7" max="7" width="22.8515625" style="0" customWidth="1"/>
  </cols>
  <sheetData>
    <row r="1" spans="1:7" ht="12.75">
      <c r="A1" s="3" t="s">
        <v>6</v>
      </c>
      <c r="B1" s="3" t="s">
        <v>111</v>
      </c>
      <c r="C1" s="4"/>
      <c r="D1" s="4"/>
      <c r="E1" s="4"/>
      <c r="F1" s="72" t="s">
        <v>93</v>
      </c>
      <c r="G1" s="4"/>
    </row>
    <row r="2" spans="1:7" ht="14.25">
      <c r="A2" s="3" t="s">
        <v>7</v>
      </c>
      <c r="B2" s="3" t="s">
        <v>112</v>
      </c>
      <c r="C2" s="4"/>
      <c r="D2" s="4"/>
      <c r="E2" s="65" t="s">
        <v>79</v>
      </c>
      <c r="F2" s="4"/>
      <c r="G2" s="4"/>
    </row>
    <row r="3" spans="1:7" ht="14.25">
      <c r="A3" s="3" t="s">
        <v>8</v>
      </c>
      <c r="B3" s="65"/>
      <c r="C3" s="3" t="s">
        <v>92</v>
      </c>
      <c r="D3" s="4"/>
      <c r="E3" s="3" t="s">
        <v>85</v>
      </c>
      <c r="F3" s="3"/>
      <c r="G3" s="4"/>
    </row>
    <row r="4" spans="1:7" ht="12.75">
      <c r="A4" s="4"/>
      <c r="B4" s="4"/>
      <c r="C4" s="97" t="s">
        <v>4</v>
      </c>
      <c r="D4" s="97"/>
      <c r="E4" s="97"/>
      <c r="F4" s="97"/>
      <c r="G4" s="97"/>
    </row>
    <row r="5" spans="1:7" ht="13.5" thickBot="1">
      <c r="A5" s="4"/>
      <c r="B5" s="4"/>
      <c r="C5" s="30">
        <v>1</v>
      </c>
      <c r="D5" s="30">
        <v>2</v>
      </c>
      <c r="E5" s="30">
        <v>3</v>
      </c>
      <c r="F5" s="30">
        <v>4</v>
      </c>
      <c r="G5" s="30">
        <v>5</v>
      </c>
    </row>
    <row r="6" spans="1:7" ht="42.75" customHeight="1" thickBot="1">
      <c r="A6" s="28" t="s">
        <v>0</v>
      </c>
      <c r="B6" s="31" t="s">
        <v>26</v>
      </c>
      <c r="C6" s="88" t="s">
        <v>49</v>
      </c>
      <c r="D6" s="88" t="s">
        <v>50</v>
      </c>
      <c r="E6" s="88" t="s">
        <v>51</v>
      </c>
      <c r="F6" s="88" t="s">
        <v>77</v>
      </c>
      <c r="G6" s="89" t="s">
        <v>52</v>
      </c>
    </row>
    <row r="7" spans="1:7" ht="30" customHeight="1">
      <c r="A7" s="90" t="s">
        <v>0</v>
      </c>
      <c r="B7" s="24">
        <v>30</v>
      </c>
      <c r="C7" s="27"/>
      <c r="D7" s="27"/>
      <c r="E7" s="27"/>
      <c r="F7" s="27"/>
      <c r="G7" s="27"/>
    </row>
    <row r="8" spans="1:7" ht="18">
      <c r="A8" s="61"/>
      <c r="B8" s="19"/>
      <c r="C8" s="27"/>
      <c r="D8" s="27"/>
      <c r="E8" s="27"/>
      <c r="F8" s="27"/>
      <c r="G8" s="27"/>
    </row>
    <row r="9" spans="1:7" ht="16.5" customHeight="1">
      <c r="A9" s="6"/>
      <c r="B9" s="19"/>
      <c r="C9" s="27"/>
      <c r="D9" s="27"/>
      <c r="E9" s="27"/>
      <c r="F9" s="27"/>
      <c r="G9" s="27"/>
    </row>
    <row r="10" spans="1:7" ht="18" customHeight="1" thickBot="1">
      <c r="A10" s="66"/>
      <c r="B10" s="33"/>
      <c r="C10" s="27"/>
      <c r="D10" s="27"/>
      <c r="E10" s="27"/>
      <c r="F10" s="27"/>
      <c r="G10" s="27"/>
    </row>
    <row r="11" spans="1:7" ht="15.75" customHeight="1" thickBot="1">
      <c r="A11" s="35" t="s">
        <v>30</v>
      </c>
      <c r="B11" s="36">
        <f aca="true" t="shared" si="0" ref="B11:G11">SUM(B7:B10)</f>
        <v>30</v>
      </c>
      <c r="C11" s="62">
        <f t="shared" si="0"/>
        <v>0</v>
      </c>
      <c r="D11" s="62">
        <f t="shared" si="0"/>
        <v>0</v>
      </c>
      <c r="E11" s="62">
        <f t="shared" si="0"/>
        <v>0</v>
      </c>
      <c r="F11" s="62">
        <f t="shared" si="0"/>
        <v>0</v>
      </c>
      <c r="G11" s="62">
        <f t="shared" si="0"/>
        <v>0</v>
      </c>
    </row>
    <row r="12" spans="1:7" ht="33.75" customHeight="1" thickBot="1">
      <c r="A12" s="28" t="s">
        <v>1</v>
      </c>
      <c r="B12" s="26"/>
      <c r="C12" s="51" t="s">
        <v>49</v>
      </c>
      <c r="D12" s="51" t="s">
        <v>50</v>
      </c>
      <c r="E12" s="51" t="s">
        <v>51</v>
      </c>
      <c r="F12" s="51" t="s">
        <v>77</v>
      </c>
      <c r="G12" s="51" t="s">
        <v>52</v>
      </c>
    </row>
    <row r="13" spans="1:7" ht="45" customHeight="1">
      <c r="A13" s="60" t="s">
        <v>118</v>
      </c>
      <c r="B13" s="24"/>
      <c r="C13" s="27"/>
      <c r="D13" s="27"/>
      <c r="E13" s="27"/>
      <c r="F13" s="27"/>
      <c r="G13" s="27"/>
    </row>
    <row r="14" spans="1:7" ht="17.25" customHeight="1">
      <c r="A14" s="61"/>
      <c r="B14" s="19"/>
      <c r="C14" s="27"/>
      <c r="D14" s="27"/>
      <c r="E14" s="27"/>
      <c r="F14" s="27"/>
      <c r="G14" s="27"/>
    </row>
    <row r="15" spans="1:7" ht="15" customHeight="1">
      <c r="A15" s="60"/>
      <c r="B15" s="19"/>
      <c r="C15" s="27"/>
      <c r="D15" s="27"/>
      <c r="E15" s="27"/>
      <c r="F15" s="27"/>
      <c r="G15" s="27"/>
    </row>
    <row r="16" spans="1:7" ht="15" customHeight="1">
      <c r="A16" s="66"/>
      <c r="B16" s="33"/>
      <c r="C16" s="27"/>
      <c r="D16" s="27"/>
      <c r="E16" s="27"/>
      <c r="F16" s="27"/>
      <c r="G16" s="27"/>
    </row>
    <row r="17" spans="1:7" ht="15" customHeight="1" thickBot="1">
      <c r="A17" s="67"/>
      <c r="B17" s="33"/>
      <c r="C17" s="27"/>
      <c r="D17" s="27"/>
      <c r="E17" s="27"/>
      <c r="F17" s="27"/>
      <c r="G17" s="27"/>
    </row>
    <row r="18" spans="1:7" ht="15" customHeight="1" thickBot="1">
      <c r="A18" s="35" t="s">
        <v>31</v>
      </c>
      <c r="B18" s="36">
        <v>30</v>
      </c>
      <c r="C18" s="62">
        <f>SUM(C13:C17)</f>
        <v>0</v>
      </c>
      <c r="D18" s="62">
        <f>SUM(D13:D17)</f>
        <v>0</v>
      </c>
      <c r="E18" s="62">
        <f>SUM(E13:E17)</f>
        <v>0</v>
      </c>
      <c r="F18" s="62">
        <f>SUM(F13:F17)</f>
        <v>0</v>
      </c>
      <c r="G18" s="62">
        <f>SUM(G13:G17)</f>
        <v>0</v>
      </c>
    </row>
    <row r="19" spans="1:7" ht="40.5" customHeight="1" thickBot="1">
      <c r="A19" s="25" t="s">
        <v>2</v>
      </c>
      <c r="B19" s="26"/>
      <c r="C19" s="51" t="s">
        <v>66</v>
      </c>
      <c r="D19" s="51" t="s">
        <v>67</v>
      </c>
      <c r="E19" s="51" t="s">
        <v>68</v>
      </c>
      <c r="F19" s="51" t="s">
        <v>78</v>
      </c>
      <c r="G19" s="51" t="s">
        <v>69</v>
      </c>
    </row>
    <row r="20" spans="1:7" ht="32.25" customHeight="1">
      <c r="A20" s="71" t="s">
        <v>62</v>
      </c>
      <c r="B20" s="59">
        <v>9</v>
      </c>
      <c r="C20" s="27"/>
      <c r="D20" s="27"/>
      <c r="E20" s="27"/>
      <c r="F20" s="27"/>
      <c r="G20" s="27"/>
    </row>
    <row r="21" spans="1:7" ht="33" customHeight="1">
      <c r="A21" s="68" t="s">
        <v>63</v>
      </c>
      <c r="B21" s="24">
        <v>7</v>
      </c>
      <c r="C21" s="27"/>
      <c r="D21" s="27"/>
      <c r="E21" s="27"/>
      <c r="F21" s="27"/>
      <c r="G21" s="27"/>
    </row>
    <row r="22" spans="1:7" ht="36.75" customHeight="1">
      <c r="A22" s="91" t="s">
        <v>61</v>
      </c>
      <c r="B22" s="19">
        <v>7</v>
      </c>
      <c r="C22" s="27"/>
      <c r="D22" s="27"/>
      <c r="E22" s="27"/>
      <c r="F22" s="27"/>
      <c r="G22" s="27"/>
    </row>
    <row r="23" spans="1:7" ht="37.5" customHeight="1">
      <c r="A23" s="92" t="s">
        <v>60</v>
      </c>
      <c r="B23" s="19">
        <v>3</v>
      </c>
      <c r="C23" s="27"/>
      <c r="D23" s="27"/>
      <c r="E23" s="27"/>
      <c r="F23" s="27"/>
      <c r="G23" s="27"/>
    </row>
    <row r="24" spans="1:7" ht="41.25" customHeight="1">
      <c r="A24" s="68" t="s">
        <v>114</v>
      </c>
      <c r="B24" s="19">
        <v>9</v>
      </c>
      <c r="C24" s="27"/>
      <c r="D24" s="27"/>
      <c r="E24" s="27"/>
      <c r="F24" s="27"/>
      <c r="G24" s="27"/>
    </row>
    <row r="25" spans="1:7" ht="33.75" customHeight="1" thickBot="1">
      <c r="A25" s="71" t="s">
        <v>65</v>
      </c>
      <c r="B25" s="19">
        <v>5</v>
      </c>
      <c r="C25" s="27"/>
      <c r="D25" s="27"/>
      <c r="E25" s="27"/>
      <c r="F25" s="27"/>
      <c r="G25" s="27"/>
    </row>
    <row r="26" spans="1:7" ht="13.5" thickBot="1">
      <c r="A26" s="15" t="s">
        <v>32</v>
      </c>
      <c r="B26" s="16">
        <f aca="true" t="shared" si="1" ref="B26:G26">SUM(B20:B25)</f>
        <v>40</v>
      </c>
      <c r="C26" s="62">
        <f t="shared" si="1"/>
        <v>0</v>
      </c>
      <c r="D26" s="62">
        <f t="shared" si="1"/>
        <v>0</v>
      </c>
      <c r="E26" s="62">
        <f t="shared" si="1"/>
        <v>0</v>
      </c>
      <c r="F26" s="62">
        <f t="shared" si="1"/>
        <v>0</v>
      </c>
      <c r="G26" s="62">
        <f t="shared" si="1"/>
        <v>0</v>
      </c>
    </row>
    <row r="27" spans="1:7" ht="12.75">
      <c r="A27" s="14" t="s">
        <v>3</v>
      </c>
      <c r="B27" s="17">
        <f>+B26+B18+B11</f>
        <v>100</v>
      </c>
      <c r="C27" s="63">
        <f>+C26+C18+C11</f>
        <v>0</v>
      </c>
      <c r="D27" s="63">
        <f>+D26+D18+D11</f>
        <v>0</v>
      </c>
      <c r="E27" s="63">
        <f>+E26+E18+E11</f>
        <v>0</v>
      </c>
      <c r="F27" s="63">
        <f>+F26+F18+F11</f>
        <v>0</v>
      </c>
      <c r="G27" s="63">
        <f>+G26+G18+G11</f>
        <v>0</v>
      </c>
    </row>
    <row r="28" spans="1:7" ht="12.75">
      <c r="A28" s="64"/>
      <c r="B28" s="10"/>
      <c r="C28" s="10"/>
      <c r="D28" s="10"/>
      <c r="E28" s="10"/>
      <c r="F28" s="10"/>
      <c r="G28" s="10"/>
    </row>
    <row r="29" spans="1:7" ht="12.75">
      <c r="A29" s="11"/>
      <c r="B29" s="12"/>
      <c r="C29" s="12"/>
      <c r="D29" s="13"/>
      <c r="E29" s="13"/>
      <c r="F29" s="13"/>
      <c r="G29" s="13"/>
    </row>
    <row r="30" spans="1:7" ht="18.75">
      <c r="A30" s="9"/>
      <c r="B30" s="21" t="s">
        <v>29</v>
      </c>
      <c r="C30" s="22">
        <f>SUM(C27:G27)</f>
        <v>0</v>
      </c>
      <c r="D30" s="10"/>
      <c r="E30" s="10"/>
      <c r="F30" s="10"/>
      <c r="G30" s="10"/>
    </row>
    <row r="33" spans="1:2" ht="12.75">
      <c r="A33" s="39" t="s">
        <v>37</v>
      </c>
      <c r="B33">
        <f>B3</f>
        <v>0</v>
      </c>
    </row>
    <row r="34" ht="13.5" thickBot="1">
      <c r="A34" s="3" t="s">
        <v>6</v>
      </c>
    </row>
    <row r="35" spans="1:7" ht="12.75">
      <c r="A35" s="40"/>
      <c r="B35" s="41"/>
      <c r="C35" s="42" t="s">
        <v>38</v>
      </c>
      <c r="D35" s="41"/>
      <c r="E35" s="41"/>
      <c r="F35" s="41"/>
      <c r="G35" s="43"/>
    </row>
    <row r="36" spans="1:7" ht="76.5">
      <c r="A36" s="52" t="s">
        <v>39</v>
      </c>
      <c r="B36" s="45"/>
      <c r="C36" s="45"/>
      <c r="D36" s="45"/>
      <c r="E36" s="45"/>
      <c r="F36" s="45"/>
      <c r="G36" s="46"/>
    </row>
    <row r="37" spans="1:7" ht="12.75">
      <c r="A37" s="44"/>
      <c r="B37" s="45"/>
      <c r="C37" s="45"/>
      <c r="D37" s="45"/>
      <c r="E37" s="45"/>
      <c r="F37" s="45"/>
      <c r="G37" s="46"/>
    </row>
    <row r="38" spans="1:7" ht="12.75">
      <c r="A38" s="44"/>
      <c r="B38" s="45"/>
      <c r="C38" s="45"/>
      <c r="D38" s="45"/>
      <c r="E38" s="45"/>
      <c r="F38" s="45"/>
      <c r="G38" s="46"/>
    </row>
    <row r="39" spans="1:7" ht="12.75">
      <c r="A39" s="44"/>
      <c r="B39" s="45"/>
      <c r="C39" s="45"/>
      <c r="D39" s="45"/>
      <c r="E39" s="45"/>
      <c r="F39" s="45"/>
      <c r="G39" s="46"/>
    </row>
    <row r="40" spans="1:7" ht="12.75">
      <c r="A40" s="44"/>
      <c r="B40" s="45"/>
      <c r="C40" s="45"/>
      <c r="D40" s="45"/>
      <c r="E40" s="45"/>
      <c r="F40" s="45"/>
      <c r="G40" s="46"/>
    </row>
    <row r="41" spans="1:7" ht="12.75">
      <c r="A41" s="44"/>
      <c r="B41" s="45"/>
      <c r="C41" s="45"/>
      <c r="D41" s="45"/>
      <c r="E41" s="45"/>
      <c r="F41" s="45"/>
      <c r="G41" s="46"/>
    </row>
    <row r="42" spans="1:7" ht="12.75">
      <c r="A42" s="44"/>
      <c r="B42" s="45"/>
      <c r="C42" s="45"/>
      <c r="D42" s="45"/>
      <c r="E42" s="45"/>
      <c r="F42" s="45"/>
      <c r="G42" s="46"/>
    </row>
    <row r="43" spans="1:7" ht="12.75">
      <c r="A43" s="44"/>
      <c r="B43" s="45"/>
      <c r="C43" s="45"/>
      <c r="D43" s="45"/>
      <c r="E43" s="45"/>
      <c r="F43" s="45"/>
      <c r="G43" s="46"/>
    </row>
    <row r="44" spans="1:7" ht="12.75">
      <c r="A44" s="44"/>
      <c r="B44" s="45"/>
      <c r="C44" s="45"/>
      <c r="D44" s="45"/>
      <c r="E44" s="45"/>
      <c r="F44" s="45"/>
      <c r="G44" s="46"/>
    </row>
    <row r="45" spans="1:7" ht="12.75">
      <c r="A45" s="44"/>
      <c r="B45" s="45"/>
      <c r="C45" s="45"/>
      <c r="D45" s="45"/>
      <c r="E45" s="45"/>
      <c r="F45" s="45"/>
      <c r="G45" s="46"/>
    </row>
    <row r="46" spans="1:7" ht="12.75">
      <c r="A46" s="44"/>
      <c r="B46" s="45"/>
      <c r="C46" s="45"/>
      <c r="D46" s="45"/>
      <c r="E46" s="45"/>
      <c r="F46" s="45"/>
      <c r="G46" s="46"/>
    </row>
    <row r="47" spans="1:7" ht="13.5" thickBot="1">
      <c r="A47" s="47"/>
      <c r="B47" s="48"/>
      <c r="C47" s="48"/>
      <c r="D47" s="48"/>
      <c r="E47" s="48"/>
      <c r="F47" s="48"/>
      <c r="G47" s="49"/>
    </row>
    <row r="48" ht="13.5" thickBot="1"/>
    <row r="49" spans="1:7" ht="12.75">
      <c r="A49" s="40"/>
      <c r="B49" s="41"/>
      <c r="C49" s="42" t="s">
        <v>40</v>
      </c>
      <c r="D49" s="41"/>
      <c r="E49" s="41"/>
      <c r="F49" s="41"/>
      <c r="G49" s="43"/>
    </row>
    <row r="50" spans="1:7" ht="12.75">
      <c r="A50" s="50" t="s">
        <v>41</v>
      </c>
      <c r="B50" s="45"/>
      <c r="C50" s="45"/>
      <c r="D50" s="45"/>
      <c r="E50" s="45"/>
      <c r="F50" s="45"/>
      <c r="G50" s="46"/>
    </row>
    <row r="51" spans="1:7" ht="12.75">
      <c r="A51" s="44"/>
      <c r="B51" s="45"/>
      <c r="C51" s="45"/>
      <c r="D51" s="45"/>
      <c r="E51" s="45"/>
      <c r="F51" s="45"/>
      <c r="G51" s="46"/>
    </row>
    <row r="52" spans="1:7" ht="12.75">
      <c r="A52" s="55" t="s">
        <v>53</v>
      </c>
      <c r="B52" s="53"/>
      <c r="C52" s="54"/>
      <c r="D52" s="53" t="s">
        <v>72</v>
      </c>
      <c r="E52" s="54"/>
      <c r="F52" s="54"/>
      <c r="G52" s="56"/>
    </row>
    <row r="53" spans="1:7" ht="12.75">
      <c r="A53" s="57" t="s">
        <v>54</v>
      </c>
      <c r="B53" s="53"/>
      <c r="C53" s="54"/>
      <c r="D53" s="53" t="s">
        <v>42</v>
      </c>
      <c r="E53" s="54"/>
      <c r="F53" s="54"/>
      <c r="G53" s="56"/>
    </row>
    <row r="54" spans="1:7" ht="12.75">
      <c r="A54" s="57" t="s">
        <v>55</v>
      </c>
      <c r="B54" s="53"/>
      <c r="C54" s="54"/>
      <c r="D54" s="53" t="s">
        <v>43</v>
      </c>
      <c r="E54" s="54"/>
      <c r="F54" s="54"/>
      <c r="G54" s="56"/>
    </row>
    <row r="55" spans="1:7" ht="12.75">
      <c r="A55" s="57" t="s">
        <v>56</v>
      </c>
      <c r="B55" s="53"/>
      <c r="C55" s="54"/>
      <c r="D55" s="53" t="s">
        <v>44</v>
      </c>
      <c r="E55" s="54"/>
      <c r="F55" s="54"/>
      <c r="G55" s="56"/>
    </row>
    <row r="56" spans="1:7" ht="12.75">
      <c r="A56" s="57" t="s">
        <v>58</v>
      </c>
      <c r="B56" s="53"/>
      <c r="C56" s="54"/>
      <c r="D56" s="53" t="s">
        <v>45</v>
      </c>
      <c r="E56" s="54"/>
      <c r="F56" s="54"/>
      <c r="G56" s="56"/>
    </row>
    <row r="57" spans="1:7" ht="12.75">
      <c r="A57" s="57" t="s">
        <v>57</v>
      </c>
      <c r="B57" s="53"/>
      <c r="C57" s="54"/>
      <c r="D57" s="53" t="s">
        <v>46</v>
      </c>
      <c r="E57" s="54"/>
      <c r="F57" s="54"/>
      <c r="G57" s="56"/>
    </row>
    <row r="58" spans="1:7" ht="12.75">
      <c r="A58" s="57" t="s">
        <v>59</v>
      </c>
      <c r="B58" s="53"/>
      <c r="C58" s="54"/>
      <c r="D58" s="53" t="s">
        <v>47</v>
      </c>
      <c r="E58" s="54"/>
      <c r="F58" s="54"/>
      <c r="G58" s="56"/>
    </row>
    <row r="59" spans="1:7" ht="12.75">
      <c r="A59" s="44"/>
      <c r="B59" s="45"/>
      <c r="C59" s="45"/>
      <c r="D59" s="45"/>
      <c r="E59" s="45"/>
      <c r="F59" s="45"/>
      <c r="G59" s="46"/>
    </row>
    <row r="60" spans="1:7" ht="12.75">
      <c r="A60" s="44" t="s">
        <v>48</v>
      </c>
      <c r="B60" s="45"/>
      <c r="C60" s="45"/>
      <c r="D60" s="45"/>
      <c r="E60" s="45"/>
      <c r="F60" s="45"/>
      <c r="G60" s="46"/>
    </row>
    <row r="61" spans="1:7" ht="12.75">
      <c r="A61" s="44"/>
      <c r="B61" s="45"/>
      <c r="C61" s="45"/>
      <c r="D61" s="45"/>
      <c r="E61" s="45"/>
      <c r="F61" s="45"/>
      <c r="G61" s="46"/>
    </row>
    <row r="62" spans="1:7" ht="12.75">
      <c r="A62" s="44"/>
      <c r="B62" s="45"/>
      <c r="C62" s="45"/>
      <c r="D62" s="45"/>
      <c r="E62" s="45"/>
      <c r="F62" s="45"/>
      <c r="G62" s="46"/>
    </row>
    <row r="63" spans="1:7" ht="12.75">
      <c r="A63" s="44"/>
      <c r="B63" s="45"/>
      <c r="C63" s="45"/>
      <c r="D63" s="45"/>
      <c r="E63" s="45"/>
      <c r="F63" s="45"/>
      <c r="G63" s="46"/>
    </row>
    <row r="64" spans="1:7" ht="12.75">
      <c r="A64" s="44"/>
      <c r="B64" s="45"/>
      <c r="C64" s="45"/>
      <c r="D64" s="45"/>
      <c r="E64" s="45"/>
      <c r="F64" s="45"/>
      <c r="G64" s="46"/>
    </row>
    <row r="65" spans="1:7" ht="13.5" thickBot="1">
      <c r="A65" s="47"/>
      <c r="B65" s="48"/>
      <c r="C65" s="48"/>
      <c r="D65" s="48"/>
      <c r="E65" s="48"/>
      <c r="F65" s="48"/>
      <c r="G65" s="49"/>
    </row>
  </sheetData>
  <mergeCells count="1">
    <mergeCell ref="C4:G4"/>
  </mergeCells>
  <printOptions/>
  <pageMargins left="0.7874015748031497" right="0.7874015748031497" top="0.5118110236220472" bottom="0.5118110236220472" header="0.1968503937007874" footer="0.31496062992125984"/>
  <pageSetup horizontalDpi="600" verticalDpi="600" orientation="landscape" paperSize="9" scale="80" r:id="rId4"/>
  <headerFooter alignWithMargins="0">
    <oddHeader>&amp;Listruttore direttivo</oddHeader>
    <oddFooter xml:space="preserve">&amp;LFirma compilatore:&amp;CFirma interessato:&amp;RData compilazione: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G66"/>
  <sheetViews>
    <sheetView zoomScale="75" zoomScaleNormal="75" workbookViewId="0" topLeftCell="A1">
      <selection activeCell="C4" sqref="C4:G4"/>
    </sheetView>
  </sheetViews>
  <sheetFormatPr defaultColWidth="9.140625" defaultRowHeight="12.75"/>
  <cols>
    <col min="1" max="1" width="31.8515625" style="0" customWidth="1"/>
    <col min="2" max="2" width="18.140625" style="0" customWidth="1"/>
    <col min="3" max="3" width="22.7109375" style="0" customWidth="1"/>
    <col min="4" max="4" width="22.57421875" style="0" customWidth="1"/>
    <col min="5" max="7" width="22.7109375" style="0" customWidth="1"/>
  </cols>
  <sheetData>
    <row r="1" spans="1:7" ht="12.75">
      <c r="A1" s="3" t="s">
        <v>6</v>
      </c>
      <c r="B1" s="3" t="s">
        <v>80</v>
      </c>
      <c r="C1" s="4" t="s">
        <v>88</v>
      </c>
      <c r="D1" s="4"/>
      <c r="E1" s="4"/>
      <c r="F1" s="72" t="s">
        <v>110</v>
      </c>
      <c r="G1" s="4"/>
    </row>
    <row r="2" spans="1:7" ht="14.25">
      <c r="A2" s="3" t="s">
        <v>7</v>
      </c>
      <c r="B2" s="3" t="s">
        <v>86</v>
      </c>
      <c r="C2" s="4"/>
      <c r="D2" s="4"/>
      <c r="E2" s="65" t="s">
        <v>89</v>
      </c>
      <c r="F2" s="4"/>
      <c r="G2" s="4"/>
    </row>
    <row r="3" spans="1:7" ht="14.25">
      <c r="A3" s="3" t="s">
        <v>8</v>
      </c>
      <c r="B3" s="65" t="s">
        <v>87</v>
      </c>
      <c r="C3" s="3" t="s">
        <v>84</v>
      </c>
      <c r="D3" s="4"/>
      <c r="E3" s="3" t="s">
        <v>85</v>
      </c>
      <c r="F3" s="3"/>
      <c r="G3" s="4"/>
    </row>
    <row r="4" spans="1:7" ht="12.75">
      <c r="A4" s="4"/>
      <c r="B4" s="4"/>
      <c r="C4" s="97" t="s">
        <v>4</v>
      </c>
      <c r="D4" s="97"/>
      <c r="E4" s="97"/>
      <c r="F4" s="97"/>
      <c r="G4" s="97"/>
    </row>
    <row r="5" spans="1:7" ht="13.5" thickBot="1">
      <c r="A5" s="4"/>
      <c r="B5" s="4"/>
      <c r="C5" s="30">
        <v>1</v>
      </c>
      <c r="D5" s="30">
        <v>2</v>
      </c>
      <c r="E5" s="30">
        <v>3</v>
      </c>
      <c r="F5" s="30">
        <v>4</v>
      </c>
      <c r="G5" s="30">
        <v>5</v>
      </c>
    </row>
    <row r="6" spans="1:7" ht="41.25" customHeight="1" thickBot="1">
      <c r="A6" s="28" t="s">
        <v>0</v>
      </c>
      <c r="B6" s="31" t="s">
        <v>26</v>
      </c>
      <c r="C6" s="88" t="s">
        <v>49</v>
      </c>
      <c r="D6" s="88" t="s">
        <v>50</v>
      </c>
      <c r="E6" s="88" t="s">
        <v>51</v>
      </c>
      <c r="F6" s="88" t="s">
        <v>77</v>
      </c>
      <c r="G6" s="89" t="s">
        <v>52</v>
      </c>
    </row>
    <row r="7" spans="1:7" ht="29.25" customHeight="1">
      <c r="A7" s="90" t="s">
        <v>0</v>
      </c>
      <c r="B7" s="87">
        <v>30</v>
      </c>
      <c r="C7" s="27"/>
      <c r="D7" s="27"/>
      <c r="E7" s="27"/>
      <c r="F7" s="27"/>
      <c r="G7" s="27"/>
    </row>
    <row r="8" spans="1:7" ht="18">
      <c r="A8" s="61"/>
      <c r="B8" s="19"/>
      <c r="C8" s="27"/>
      <c r="D8" s="27"/>
      <c r="E8" s="27"/>
      <c r="F8" s="27"/>
      <c r="G8" s="27"/>
    </row>
    <row r="9" spans="1:7" ht="18">
      <c r="A9" s="6"/>
      <c r="B9" s="19"/>
      <c r="C9" s="27"/>
      <c r="D9" s="27"/>
      <c r="E9" s="27"/>
      <c r="F9" s="27"/>
      <c r="G9" s="27"/>
    </row>
    <row r="10" spans="1:7" ht="18.75" thickBot="1">
      <c r="A10" s="66"/>
      <c r="B10" s="33"/>
      <c r="C10" s="27"/>
      <c r="D10" s="27"/>
      <c r="E10" s="27"/>
      <c r="F10" s="27"/>
      <c r="G10" s="27"/>
    </row>
    <row r="11" spans="1:7" ht="13.5" thickBot="1">
      <c r="A11" s="35" t="s">
        <v>30</v>
      </c>
      <c r="B11" s="36">
        <f aca="true" t="shared" si="0" ref="B11:G11">SUM(B7:B10)</f>
        <v>30</v>
      </c>
      <c r="C11" s="62">
        <f t="shared" si="0"/>
        <v>0</v>
      </c>
      <c r="D11" s="62">
        <f t="shared" si="0"/>
        <v>0</v>
      </c>
      <c r="E11" s="62">
        <f t="shared" si="0"/>
        <v>0</v>
      </c>
      <c r="F11" s="62">
        <f t="shared" si="0"/>
        <v>0</v>
      </c>
      <c r="G11" s="62">
        <f t="shared" si="0"/>
        <v>0</v>
      </c>
    </row>
    <row r="12" spans="1:7" ht="24.75" thickBot="1">
      <c r="A12" s="28" t="s">
        <v>1</v>
      </c>
      <c r="B12" s="26"/>
      <c r="C12" s="51" t="s">
        <v>49</v>
      </c>
      <c r="D12" s="51" t="s">
        <v>50</v>
      </c>
      <c r="E12" s="51" t="s">
        <v>51</v>
      </c>
      <c r="F12" s="51" t="s">
        <v>77</v>
      </c>
      <c r="G12" s="51" t="s">
        <v>52</v>
      </c>
    </row>
    <row r="13" spans="1:7" ht="33" customHeight="1">
      <c r="A13" s="60" t="s">
        <v>115</v>
      </c>
      <c r="B13" s="24"/>
      <c r="C13" s="27"/>
      <c r="D13" s="27"/>
      <c r="E13" s="27"/>
      <c r="F13" s="27"/>
      <c r="G13" s="27"/>
    </row>
    <row r="14" spans="1:7" ht="18">
      <c r="A14" s="61"/>
      <c r="B14" s="19"/>
      <c r="C14" s="27"/>
      <c r="D14" s="27"/>
      <c r="E14" s="27"/>
      <c r="F14" s="27"/>
      <c r="G14" s="27"/>
    </row>
    <row r="15" spans="1:7" ht="18">
      <c r="A15" s="60"/>
      <c r="B15" s="19"/>
      <c r="C15" s="27"/>
      <c r="D15" s="27"/>
      <c r="E15" s="27"/>
      <c r="F15" s="27"/>
      <c r="G15" s="27"/>
    </row>
    <row r="16" spans="1:7" ht="18">
      <c r="A16" s="66"/>
      <c r="B16" s="33"/>
      <c r="C16" s="27"/>
      <c r="D16" s="27"/>
      <c r="E16" s="27"/>
      <c r="F16" s="27"/>
      <c r="G16" s="27"/>
    </row>
    <row r="17" spans="1:7" ht="18.75" thickBot="1">
      <c r="A17" s="67"/>
      <c r="B17" s="33"/>
      <c r="C17" s="27"/>
      <c r="D17" s="27"/>
      <c r="E17" s="27"/>
      <c r="F17" s="27"/>
      <c r="G17" s="27"/>
    </row>
    <row r="18" spans="1:7" ht="13.5" thickBot="1">
      <c r="A18" s="35" t="s">
        <v>31</v>
      </c>
      <c r="B18" s="36">
        <v>30</v>
      </c>
      <c r="C18" s="62">
        <f>SUM(C13:C17)</f>
        <v>0</v>
      </c>
      <c r="D18" s="62">
        <f>SUM(D13:D17)</f>
        <v>0</v>
      </c>
      <c r="E18" s="62">
        <f>SUM(E13:E17)</f>
        <v>0</v>
      </c>
      <c r="F18" s="62">
        <f>SUM(F13:F17)</f>
        <v>0</v>
      </c>
      <c r="G18" s="62">
        <f>SUM(G13:G17)</f>
        <v>0</v>
      </c>
    </row>
    <row r="19" spans="1:7" ht="34.5" customHeight="1" thickBot="1">
      <c r="A19" s="25" t="s">
        <v>2</v>
      </c>
      <c r="B19" s="26"/>
      <c r="C19" s="51" t="s">
        <v>66</v>
      </c>
      <c r="D19" s="51" t="s">
        <v>67</v>
      </c>
      <c r="E19" s="51" t="s">
        <v>68</v>
      </c>
      <c r="F19" s="51" t="s">
        <v>78</v>
      </c>
      <c r="G19" s="51" t="s">
        <v>69</v>
      </c>
    </row>
    <row r="20" spans="1:7" ht="37.5" customHeight="1">
      <c r="A20" s="71" t="s">
        <v>62</v>
      </c>
      <c r="B20" s="59">
        <v>8</v>
      </c>
      <c r="C20" s="27"/>
      <c r="D20" s="27"/>
      <c r="E20" s="27"/>
      <c r="F20" s="27"/>
      <c r="G20" s="27"/>
    </row>
    <row r="21" spans="1:7" ht="33.75" customHeight="1">
      <c r="A21" s="68" t="s">
        <v>63</v>
      </c>
      <c r="B21" s="24">
        <v>6</v>
      </c>
      <c r="C21" s="27"/>
      <c r="D21" s="27"/>
      <c r="E21" s="27"/>
      <c r="F21" s="27"/>
      <c r="G21" s="27"/>
    </row>
    <row r="22" spans="1:7" ht="30" customHeight="1">
      <c r="A22" s="91" t="s">
        <v>61</v>
      </c>
      <c r="B22" s="19">
        <v>6</v>
      </c>
      <c r="C22" s="27"/>
      <c r="D22" s="27"/>
      <c r="E22" s="27"/>
      <c r="F22" s="27"/>
      <c r="G22" s="27"/>
    </row>
    <row r="23" spans="1:7" ht="30" customHeight="1">
      <c r="A23" s="92" t="s">
        <v>113</v>
      </c>
      <c r="B23" s="19">
        <v>3</v>
      </c>
      <c r="C23" s="27"/>
      <c r="D23" s="27"/>
      <c r="E23" s="27"/>
      <c r="F23" s="27"/>
      <c r="G23" s="27"/>
    </row>
    <row r="24" spans="1:7" ht="31.5" customHeight="1">
      <c r="A24" s="68" t="s">
        <v>64</v>
      </c>
      <c r="B24" s="19">
        <v>7</v>
      </c>
      <c r="C24" s="27"/>
      <c r="D24" s="27"/>
      <c r="E24" s="27"/>
      <c r="F24" s="27"/>
      <c r="G24" s="27"/>
    </row>
    <row r="25" spans="1:7" ht="29.25" customHeight="1">
      <c r="A25" s="71" t="s">
        <v>65</v>
      </c>
      <c r="B25" s="19">
        <v>5</v>
      </c>
      <c r="C25" s="27"/>
      <c r="D25" s="27"/>
      <c r="E25" s="27"/>
      <c r="F25" s="27"/>
      <c r="G25" s="27"/>
    </row>
    <row r="26" spans="1:7" ht="37.5" customHeight="1" thickBot="1">
      <c r="A26" s="68" t="s">
        <v>83</v>
      </c>
      <c r="B26" s="73">
        <v>5</v>
      </c>
      <c r="C26" s="27"/>
      <c r="D26" s="27"/>
      <c r="E26" s="27"/>
      <c r="F26" s="27"/>
      <c r="G26" s="27"/>
    </row>
    <row r="27" spans="1:7" ht="13.5" thickBot="1">
      <c r="A27" s="15" t="s">
        <v>32</v>
      </c>
      <c r="B27" s="16">
        <f aca="true" t="shared" si="1" ref="B27:G27">SUM(B20:B26)</f>
        <v>40</v>
      </c>
      <c r="C27" s="62">
        <f t="shared" si="1"/>
        <v>0</v>
      </c>
      <c r="D27" s="62">
        <f t="shared" si="1"/>
        <v>0</v>
      </c>
      <c r="E27" s="62">
        <f t="shared" si="1"/>
        <v>0</v>
      </c>
      <c r="F27" s="62">
        <f t="shared" si="1"/>
        <v>0</v>
      </c>
      <c r="G27" s="62">
        <f t="shared" si="1"/>
        <v>0</v>
      </c>
    </row>
    <row r="28" spans="1:7" ht="12.75">
      <c r="A28" s="14" t="s">
        <v>3</v>
      </c>
      <c r="B28" s="17">
        <f>+B27+B18+B11</f>
        <v>100</v>
      </c>
      <c r="C28" s="63">
        <f>+C27+C18+C11</f>
        <v>0</v>
      </c>
      <c r="D28" s="63">
        <f>+D27+D18+D11</f>
        <v>0</v>
      </c>
      <c r="E28" s="63">
        <f>+E27+E18+E11</f>
        <v>0</v>
      </c>
      <c r="F28" s="63">
        <f>+F27+F18+F11</f>
        <v>0</v>
      </c>
      <c r="G28" s="63">
        <f>+G27+G18+G11</f>
        <v>0</v>
      </c>
    </row>
    <row r="29" spans="1:7" ht="12.75">
      <c r="A29" s="64"/>
      <c r="B29" s="10"/>
      <c r="C29" s="10"/>
      <c r="D29" s="10"/>
      <c r="E29" s="10"/>
      <c r="F29" s="10"/>
      <c r="G29" s="10"/>
    </row>
    <row r="30" spans="1:7" ht="12.75">
      <c r="A30" s="11"/>
      <c r="B30" s="12"/>
      <c r="C30" s="12"/>
      <c r="D30" s="13"/>
      <c r="E30" s="13"/>
      <c r="F30" s="13"/>
      <c r="G30" s="13"/>
    </row>
    <row r="31" spans="1:7" ht="18.75">
      <c r="A31" s="9"/>
      <c r="B31" s="21" t="s">
        <v>29</v>
      </c>
      <c r="C31" s="22">
        <f>SUM(C28:G28)</f>
        <v>0</v>
      </c>
      <c r="D31" s="10"/>
      <c r="E31" s="10"/>
      <c r="F31" s="10"/>
      <c r="G31" s="10"/>
    </row>
    <row r="34" spans="1:2" ht="12.75">
      <c r="A34" s="39" t="s">
        <v>37</v>
      </c>
      <c r="B34" t="str">
        <f>B3</f>
        <v>………………..</v>
      </c>
    </row>
    <row r="35" ht="13.5" thickBot="1">
      <c r="A35" s="3" t="s">
        <v>6</v>
      </c>
    </row>
    <row r="36" spans="1:7" ht="12.75">
      <c r="A36" s="40"/>
      <c r="B36" s="41"/>
      <c r="C36" s="42" t="s">
        <v>38</v>
      </c>
      <c r="D36" s="41"/>
      <c r="E36" s="41"/>
      <c r="F36" s="41"/>
      <c r="G36" s="43"/>
    </row>
    <row r="37" spans="1:7" ht="81" customHeight="1">
      <c r="A37" s="52" t="s">
        <v>39</v>
      </c>
      <c r="B37" s="45"/>
      <c r="C37" s="45"/>
      <c r="D37" s="45"/>
      <c r="E37" s="45"/>
      <c r="F37" s="45"/>
      <c r="G37" s="46"/>
    </row>
    <row r="38" spans="1:7" ht="12.75">
      <c r="A38" s="44"/>
      <c r="B38" s="45"/>
      <c r="C38" s="45"/>
      <c r="D38" s="45"/>
      <c r="E38" s="45"/>
      <c r="F38" s="45"/>
      <c r="G38" s="46"/>
    </row>
    <row r="39" spans="1:7" ht="12.75">
      <c r="A39" s="44"/>
      <c r="B39" s="45"/>
      <c r="C39" s="45"/>
      <c r="D39" s="45"/>
      <c r="E39" s="45"/>
      <c r="F39" s="45"/>
      <c r="G39" s="46"/>
    </row>
    <row r="40" spans="1:7" ht="12.75">
      <c r="A40" s="44"/>
      <c r="B40" s="45"/>
      <c r="C40" s="45"/>
      <c r="D40" s="45"/>
      <c r="E40" s="45"/>
      <c r="F40" s="45"/>
      <c r="G40" s="46"/>
    </row>
    <row r="41" spans="1:7" ht="12.75">
      <c r="A41" s="44"/>
      <c r="B41" s="45"/>
      <c r="C41" s="45"/>
      <c r="D41" s="45"/>
      <c r="E41" s="45"/>
      <c r="F41" s="45"/>
      <c r="G41" s="46"/>
    </row>
    <row r="42" spans="1:7" ht="12.75">
      <c r="A42" s="44"/>
      <c r="B42" s="45"/>
      <c r="C42" s="45"/>
      <c r="D42" s="45"/>
      <c r="E42" s="45"/>
      <c r="F42" s="45"/>
      <c r="G42" s="46"/>
    </row>
    <row r="43" spans="1:7" ht="12.75">
      <c r="A43" s="44"/>
      <c r="B43" s="45"/>
      <c r="C43" s="45"/>
      <c r="D43" s="45"/>
      <c r="E43" s="45"/>
      <c r="F43" s="45"/>
      <c r="G43" s="46"/>
    </row>
    <row r="44" spans="1:7" ht="12.75">
      <c r="A44" s="44"/>
      <c r="B44" s="45"/>
      <c r="C44" s="45"/>
      <c r="D44" s="45"/>
      <c r="E44" s="45"/>
      <c r="F44" s="45"/>
      <c r="G44" s="46"/>
    </row>
    <row r="45" spans="1:7" ht="12.75">
      <c r="A45" s="44"/>
      <c r="B45" s="45"/>
      <c r="C45" s="45"/>
      <c r="D45" s="45"/>
      <c r="E45" s="45"/>
      <c r="F45" s="45"/>
      <c r="G45" s="46"/>
    </row>
    <row r="46" spans="1:7" ht="12.75">
      <c r="A46" s="44"/>
      <c r="B46" s="45"/>
      <c r="C46" s="45"/>
      <c r="D46" s="45"/>
      <c r="E46" s="45"/>
      <c r="F46" s="45"/>
      <c r="G46" s="46"/>
    </row>
    <row r="47" spans="1:7" ht="12.75">
      <c r="A47" s="44"/>
      <c r="B47" s="45"/>
      <c r="C47" s="45"/>
      <c r="D47" s="45"/>
      <c r="E47" s="45"/>
      <c r="F47" s="45"/>
      <c r="G47" s="46"/>
    </row>
    <row r="48" spans="1:7" ht="13.5" thickBot="1">
      <c r="A48" s="47"/>
      <c r="B48" s="48"/>
      <c r="C48" s="48"/>
      <c r="D48" s="48"/>
      <c r="E48" s="48"/>
      <c r="F48" s="48"/>
      <c r="G48" s="49"/>
    </row>
    <row r="49" ht="13.5" thickBot="1"/>
    <row r="50" spans="1:7" ht="12.75">
      <c r="A50" s="40"/>
      <c r="B50" s="41"/>
      <c r="C50" s="42" t="s">
        <v>40</v>
      </c>
      <c r="D50" s="41"/>
      <c r="E50" s="41"/>
      <c r="F50" s="41"/>
      <c r="G50" s="43"/>
    </row>
    <row r="51" spans="1:7" ht="12.75">
      <c r="A51" s="50" t="s">
        <v>41</v>
      </c>
      <c r="B51" s="45"/>
      <c r="C51" s="45"/>
      <c r="D51" s="45"/>
      <c r="E51" s="45"/>
      <c r="F51" s="45"/>
      <c r="G51" s="46"/>
    </row>
    <row r="52" spans="1:7" ht="12.75">
      <c r="A52" s="44"/>
      <c r="B52" s="45"/>
      <c r="C52" s="45"/>
      <c r="D52" s="45"/>
      <c r="E52" s="45"/>
      <c r="F52" s="45"/>
      <c r="G52" s="46"/>
    </row>
    <row r="53" spans="1:7" ht="12.75">
      <c r="A53" s="55" t="s">
        <v>53</v>
      </c>
      <c r="B53" s="53"/>
      <c r="C53" s="54"/>
      <c r="D53" s="53" t="s">
        <v>72</v>
      </c>
      <c r="E53" s="54"/>
      <c r="F53" s="54"/>
      <c r="G53" s="56"/>
    </row>
    <row r="54" spans="1:7" ht="12.75">
      <c r="A54" s="57" t="s">
        <v>54</v>
      </c>
      <c r="B54" s="53"/>
      <c r="C54" s="54"/>
      <c r="D54" s="53" t="s">
        <v>42</v>
      </c>
      <c r="E54" s="54"/>
      <c r="F54" s="54"/>
      <c r="G54" s="56"/>
    </row>
    <row r="55" spans="1:7" ht="12.75">
      <c r="A55" s="57" t="s">
        <v>55</v>
      </c>
      <c r="B55" s="53"/>
      <c r="C55" s="54"/>
      <c r="D55" s="53" t="s">
        <v>43</v>
      </c>
      <c r="E55" s="54"/>
      <c r="F55" s="54"/>
      <c r="G55" s="56"/>
    </row>
    <row r="56" spans="1:7" ht="12.75">
      <c r="A56" s="57" t="s">
        <v>56</v>
      </c>
      <c r="B56" s="53"/>
      <c r="C56" s="54"/>
      <c r="D56" s="53" t="s">
        <v>44</v>
      </c>
      <c r="E56" s="54"/>
      <c r="F56" s="54"/>
      <c r="G56" s="56"/>
    </row>
    <row r="57" spans="1:7" ht="12.75">
      <c r="A57" s="57" t="s">
        <v>58</v>
      </c>
      <c r="B57" s="53"/>
      <c r="C57" s="54"/>
      <c r="D57" s="53" t="s">
        <v>45</v>
      </c>
      <c r="E57" s="54"/>
      <c r="F57" s="54"/>
      <c r="G57" s="56"/>
    </row>
    <row r="58" spans="1:7" ht="12.75">
      <c r="A58" s="57" t="s">
        <v>57</v>
      </c>
      <c r="B58" s="53"/>
      <c r="C58" s="54"/>
      <c r="D58" s="53" t="s">
        <v>46</v>
      </c>
      <c r="E58" s="54"/>
      <c r="F58" s="54"/>
      <c r="G58" s="56"/>
    </row>
    <row r="59" spans="1:7" ht="12.75">
      <c r="A59" s="57" t="s">
        <v>59</v>
      </c>
      <c r="B59" s="53"/>
      <c r="C59" s="54"/>
      <c r="D59" s="53" t="s">
        <v>47</v>
      </c>
      <c r="E59" s="54"/>
      <c r="F59" s="54"/>
      <c r="G59" s="56"/>
    </row>
    <row r="60" spans="1:7" ht="12.75">
      <c r="A60" s="44"/>
      <c r="B60" s="45"/>
      <c r="C60" s="45"/>
      <c r="D60" s="45"/>
      <c r="E60" s="45"/>
      <c r="F60" s="45"/>
      <c r="G60" s="46"/>
    </row>
    <row r="61" spans="1:7" ht="12.75">
      <c r="A61" s="44" t="s">
        <v>48</v>
      </c>
      <c r="B61" s="45"/>
      <c r="C61" s="45"/>
      <c r="D61" s="45"/>
      <c r="E61" s="45"/>
      <c r="F61" s="45"/>
      <c r="G61" s="46"/>
    </row>
    <row r="62" spans="1:7" ht="12.75">
      <c r="A62" s="44"/>
      <c r="B62" s="45"/>
      <c r="C62" s="45"/>
      <c r="D62" s="45"/>
      <c r="E62" s="45"/>
      <c r="F62" s="45"/>
      <c r="G62" s="46"/>
    </row>
    <row r="63" spans="1:7" ht="12.75">
      <c r="A63" s="44"/>
      <c r="B63" s="45"/>
      <c r="C63" s="45"/>
      <c r="D63" s="45"/>
      <c r="E63" s="45"/>
      <c r="F63" s="45"/>
      <c r="G63" s="46"/>
    </row>
    <row r="64" spans="1:7" ht="12.75">
      <c r="A64" s="44"/>
      <c r="B64" s="45"/>
      <c r="C64" s="45"/>
      <c r="D64" s="45"/>
      <c r="E64" s="45"/>
      <c r="F64" s="45"/>
      <c r="G64" s="46"/>
    </row>
    <row r="65" spans="1:7" ht="12.75">
      <c r="A65" s="44"/>
      <c r="B65" s="45"/>
      <c r="C65" s="45"/>
      <c r="D65" s="45"/>
      <c r="E65" s="45"/>
      <c r="F65" s="45"/>
      <c r="G65" s="46"/>
    </row>
    <row r="66" spans="1:7" ht="13.5" thickBot="1">
      <c r="A66" s="47"/>
      <c r="B66" s="48"/>
      <c r="C66" s="48"/>
      <c r="D66" s="48"/>
      <c r="E66" s="48"/>
      <c r="F66" s="48"/>
      <c r="G66" s="49"/>
    </row>
  </sheetData>
  <mergeCells count="1">
    <mergeCell ref="C4:G4"/>
  </mergeCells>
  <printOptions/>
  <pageMargins left="0.7874015748031497" right="0.7874015748031497" top="0.5118110236220472" bottom="0.5118110236220472" header="0.1968503937007874" footer="0.31496062992125984"/>
  <pageSetup horizontalDpi="600" verticalDpi="600" orientation="landscape" paperSize="9" scale="80" r:id="rId4"/>
  <headerFooter alignWithMargins="0">
    <oddHeader>&amp;LIstr. direttivo: Posizione Organizzativa e Alta Professionalità</oddHeader>
    <oddFooter>&amp;Lfirma compilatore&amp;Cfirma interessato&amp;Rdata compilazione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65"/>
  <sheetViews>
    <sheetView zoomScale="75" zoomScaleNormal="75" workbookViewId="0" topLeftCell="A1">
      <selection activeCell="A13" sqref="A13"/>
    </sheetView>
  </sheetViews>
  <sheetFormatPr defaultColWidth="9.140625" defaultRowHeight="12.75"/>
  <cols>
    <col min="1" max="1" width="31.8515625" style="0" customWidth="1"/>
    <col min="2" max="2" width="17.8515625" style="0" customWidth="1"/>
    <col min="3" max="3" width="22.140625" style="0" customWidth="1"/>
    <col min="4" max="4" width="21.8515625" style="0" customWidth="1"/>
    <col min="5" max="5" width="22.00390625" style="0" customWidth="1"/>
    <col min="6" max="6" width="21.8515625" style="0" customWidth="1"/>
    <col min="7" max="7" width="22.00390625" style="0" customWidth="1"/>
  </cols>
  <sheetData>
    <row r="1" spans="1:7" ht="12.75">
      <c r="A1" s="3" t="s">
        <v>6</v>
      </c>
      <c r="B1" s="3" t="s">
        <v>80</v>
      </c>
      <c r="C1" s="4" t="s">
        <v>88</v>
      </c>
      <c r="D1" s="4"/>
      <c r="E1" s="4"/>
      <c r="F1" s="72" t="s">
        <v>81</v>
      </c>
      <c r="G1" s="4"/>
    </row>
    <row r="2" spans="1:7" ht="14.25">
      <c r="A2" s="3" t="s">
        <v>7</v>
      </c>
      <c r="B2" s="3" t="s">
        <v>86</v>
      </c>
      <c r="C2" s="4"/>
      <c r="D2" s="4"/>
      <c r="E2" s="65" t="s">
        <v>89</v>
      </c>
      <c r="F2" s="4"/>
      <c r="G2" s="4"/>
    </row>
    <row r="3" spans="1:7" ht="14.25">
      <c r="A3" s="3" t="s">
        <v>8</v>
      </c>
      <c r="B3" s="65" t="s">
        <v>87</v>
      </c>
      <c r="C3" s="3" t="s">
        <v>91</v>
      </c>
      <c r="D3" s="4"/>
      <c r="E3" s="3" t="s">
        <v>90</v>
      </c>
      <c r="F3" s="3"/>
      <c r="G3" s="4"/>
    </row>
    <row r="4" spans="1:7" ht="12.75">
      <c r="A4" s="4"/>
      <c r="B4" s="4"/>
      <c r="C4" s="97" t="s">
        <v>4</v>
      </c>
      <c r="D4" s="97"/>
      <c r="E4" s="97"/>
      <c r="F4" s="97"/>
      <c r="G4" s="97"/>
    </row>
    <row r="5" spans="1:7" ht="13.5" thickBot="1">
      <c r="A5" s="4"/>
      <c r="B5" s="4"/>
      <c r="C5" s="30">
        <v>1</v>
      </c>
      <c r="D5" s="30">
        <v>2</v>
      </c>
      <c r="E5" s="30">
        <v>3</v>
      </c>
      <c r="F5" s="30">
        <v>4</v>
      </c>
      <c r="G5" s="30">
        <v>5</v>
      </c>
    </row>
    <row r="6" spans="1:7" ht="40.5" customHeight="1" thickBot="1">
      <c r="A6" s="28" t="s">
        <v>0</v>
      </c>
      <c r="B6" s="31" t="s">
        <v>26</v>
      </c>
      <c r="C6" s="88" t="s">
        <v>49</v>
      </c>
      <c r="D6" s="88" t="s">
        <v>50</v>
      </c>
      <c r="E6" s="88" t="s">
        <v>51</v>
      </c>
      <c r="F6" s="88" t="s">
        <v>77</v>
      </c>
      <c r="G6" s="89" t="s">
        <v>52</v>
      </c>
    </row>
    <row r="7" spans="1:7" ht="24" customHeight="1">
      <c r="A7" s="90" t="s">
        <v>0</v>
      </c>
      <c r="B7" s="24">
        <v>30</v>
      </c>
      <c r="C7" s="27"/>
      <c r="D7" s="27"/>
      <c r="E7" s="27"/>
      <c r="F7" s="27"/>
      <c r="G7" s="27"/>
    </row>
    <row r="8" spans="1:7" ht="18">
      <c r="A8" s="61"/>
      <c r="B8" s="19"/>
      <c r="C8" s="27"/>
      <c r="D8" s="27"/>
      <c r="E8" s="27"/>
      <c r="F8" s="27"/>
      <c r="G8" s="27"/>
    </row>
    <row r="9" spans="1:7" ht="18">
      <c r="A9" s="6"/>
      <c r="B9" s="19"/>
      <c r="C9" s="27"/>
      <c r="D9" s="27"/>
      <c r="E9" s="27"/>
      <c r="F9" s="27"/>
      <c r="G9" s="27"/>
    </row>
    <row r="10" spans="1:7" ht="18.75" thickBot="1">
      <c r="A10" s="66"/>
      <c r="B10" s="33"/>
      <c r="C10" s="27"/>
      <c r="D10" s="27"/>
      <c r="E10" s="27"/>
      <c r="F10" s="27"/>
      <c r="G10" s="27"/>
    </row>
    <row r="11" spans="1:7" ht="13.5" thickBot="1">
      <c r="A11" s="35" t="s">
        <v>30</v>
      </c>
      <c r="B11" s="36">
        <f aca="true" t="shared" si="0" ref="B11:G11">SUM(B7:B10)</f>
        <v>30</v>
      </c>
      <c r="C11" s="62">
        <f t="shared" si="0"/>
        <v>0</v>
      </c>
      <c r="D11" s="62">
        <f t="shared" si="0"/>
        <v>0</v>
      </c>
      <c r="E11" s="62">
        <f t="shared" si="0"/>
        <v>0</v>
      </c>
      <c r="F11" s="62">
        <f t="shared" si="0"/>
        <v>0</v>
      </c>
      <c r="G11" s="62">
        <f t="shared" si="0"/>
        <v>0</v>
      </c>
    </row>
    <row r="12" spans="1:7" ht="30" customHeight="1" thickBot="1">
      <c r="A12" s="28" t="s">
        <v>1</v>
      </c>
      <c r="B12" s="26"/>
      <c r="C12" s="51" t="s">
        <v>49</v>
      </c>
      <c r="D12" s="51" t="s">
        <v>50</v>
      </c>
      <c r="E12" s="51" t="s">
        <v>51</v>
      </c>
      <c r="F12" s="51" t="s">
        <v>77</v>
      </c>
      <c r="G12" s="51" t="s">
        <v>52</v>
      </c>
    </row>
    <row r="13" spans="1:7" ht="48.75" customHeight="1">
      <c r="A13" s="60" t="s">
        <v>118</v>
      </c>
      <c r="B13" s="24"/>
      <c r="C13" s="27"/>
      <c r="D13" s="27"/>
      <c r="E13" s="27"/>
      <c r="F13" s="27"/>
      <c r="G13" s="27"/>
    </row>
    <row r="14" spans="1:7" ht="18">
      <c r="A14" s="61"/>
      <c r="B14" s="19"/>
      <c r="C14" s="27"/>
      <c r="D14" s="27"/>
      <c r="E14" s="27"/>
      <c r="F14" s="27"/>
      <c r="G14" s="27"/>
    </row>
    <row r="15" spans="1:7" ht="18">
      <c r="A15" s="60"/>
      <c r="B15" s="19"/>
      <c r="C15" s="27"/>
      <c r="D15" s="27"/>
      <c r="E15" s="27"/>
      <c r="F15" s="27"/>
      <c r="G15" s="27"/>
    </row>
    <row r="16" spans="1:7" ht="18">
      <c r="A16" s="66"/>
      <c r="B16" s="33"/>
      <c r="C16" s="27"/>
      <c r="D16" s="27"/>
      <c r="E16" s="27"/>
      <c r="F16" s="27"/>
      <c r="G16" s="27"/>
    </row>
    <row r="17" spans="1:7" ht="18.75" thickBot="1">
      <c r="A17" s="67"/>
      <c r="B17" s="33"/>
      <c r="C17" s="27"/>
      <c r="D17" s="27"/>
      <c r="E17" s="27"/>
      <c r="F17" s="27"/>
      <c r="G17" s="27"/>
    </row>
    <row r="18" spans="1:7" ht="13.5" thickBot="1">
      <c r="A18" s="35" t="s">
        <v>31</v>
      </c>
      <c r="B18" s="36">
        <v>30</v>
      </c>
      <c r="C18" s="62">
        <f>SUM(C13:C17)</f>
        <v>0</v>
      </c>
      <c r="D18" s="62">
        <f>SUM(D13:D17)</f>
        <v>0</v>
      </c>
      <c r="E18" s="62">
        <f>SUM(E13:E17)</f>
        <v>0</v>
      </c>
      <c r="F18" s="62">
        <f>SUM(F13:F17)</f>
        <v>0</v>
      </c>
      <c r="G18" s="62">
        <f>SUM(G13:G17)</f>
        <v>0</v>
      </c>
    </row>
    <row r="19" spans="1:7" ht="43.5" customHeight="1" thickBot="1">
      <c r="A19" s="25" t="s">
        <v>2</v>
      </c>
      <c r="B19" s="26"/>
      <c r="C19" s="51" t="s">
        <v>66</v>
      </c>
      <c r="D19" s="51" t="s">
        <v>67</v>
      </c>
      <c r="E19" s="51" t="s">
        <v>68</v>
      </c>
      <c r="F19" s="51" t="s">
        <v>78</v>
      </c>
      <c r="G19" s="51" t="s">
        <v>69</v>
      </c>
    </row>
    <row r="20" spans="1:7" ht="35.25" customHeight="1">
      <c r="A20" s="71" t="s">
        <v>62</v>
      </c>
      <c r="B20" s="59">
        <v>9</v>
      </c>
      <c r="C20" s="27"/>
      <c r="D20" s="27"/>
      <c r="E20" s="27"/>
      <c r="F20" s="27"/>
      <c r="G20" s="27"/>
    </row>
    <row r="21" spans="1:7" ht="36.75" customHeight="1">
      <c r="A21" s="68" t="s">
        <v>63</v>
      </c>
      <c r="B21" s="24">
        <v>7</v>
      </c>
      <c r="C21" s="27"/>
      <c r="D21" s="27"/>
      <c r="E21" s="27"/>
      <c r="F21" s="27"/>
      <c r="G21" s="27"/>
    </row>
    <row r="22" spans="1:7" ht="33.75" customHeight="1">
      <c r="A22" s="91" t="s">
        <v>61</v>
      </c>
      <c r="B22" s="19">
        <v>7</v>
      </c>
      <c r="C22" s="27"/>
      <c r="D22" s="27"/>
      <c r="E22" s="27"/>
      <c r="F22" s="27"/>
      <c r="G22" s="27"/>
    </row>
    <row r="23" spans="1:7" ht="39.75" customHeight="1">
      <c r="A23" s="92" t="s">
        <v>60</v>
      </c>
      <c r="B23" s="19">
        <v>3</v>
      </c>
      <c r="C23" s="27"/>
      <c r="D23" s="27"/>
      <c r="E23" s="27"/>
      <c r="F23" s="27"/>
      <c r="G23" s="27"/>
    </row>
    <row r="24" spans="1:7" ht="45" customHeight="1">
      <c r="A24" s="68" t="s">
        <v>114</v>
      </c>
      <c r="B24" s="19">
        <v>7</v>
      </c>
      <c r="C24" s="27"/>
      <c r="D24" s="27"/>
      <c r="E24" s="27"/>
      <c r="F24" s="27"/>
      <c r="G24" s="27"/>
    </row>
    <row r="25" spans="1:7" ht="39" customHeight="1" thickBot="1">
      <c r="A25" s="71" t="s">
        <v>65</v>
      </c>
      <c r="B25" s="19">
        <v>7</v>
      </c>
      <c r="C25" s="27"/>
      <c r="D25" s="27"/>
      <c r="E25" s="27"/>
      <c r="F25" s="27"/>
      <c r="G25" s="27"/>
    </row>
    <row r="26" spans="1:7" ht="13.5" thickBot="1">
      <c r="A26" s="15" t="s">
        <v>32</v>
      </c>
      <c r="B26" s="16">
        <f aca="true" t="shared" si="1" ref="B26:G26">SUM(B20:B25)</f>
        <v>40</v>
      </c>
      <c r="C26" s="62">
        <f t="shared" si="1"/>
        <v>0</v>
      </c>
      <c r="D26" s="62">
        <f t="shared" si="1"/>
        <v>0</v>
      </c>
      <c r="E26" s="62">
        <f t="shared" si="1"/>
        <v>0</v>
      </c>
      <c r="F26" s="62">
        <f t="shared" si="1"/>
        <v>0</v>
      </c>
      <c r="G26" s="62">
        <f t="shared" si="1"/>
        <v>0</v>
      </c>
    </row>
    <row r="27" spans="1:7" ht="12.75">
      <c r="A27" s="14" t="s">
        <v>3</v>
      </c>
      <c r="B27" s="17">
        <f>+B26+B18+B11</f>
        <v>100</v>
      </c>
      <c r="C27" s="63">
        <f>+C26+C18+C11</f>
        <v>0</v>
      </c>
      <c r="D27" s="63">
        <f>+D26+D18+D11</f>
        <v>0</v>
      </c>
      <c r="E27" s="63">
        <f>+E26+E18+E11</f>
        <v>0</v>
      </c>
      <c r="F27" s="63">
        <f>+F26+F18+F11</f>
        <v>0</v>
      </c>
      <c r="G27" s="63">
        <f>+G26+G18+G11</f>
        <v>0</v>
      </c>
    </row>
    <row r="28" spans="1:7" ht="12.75">
      <c r="A28" s="64"/>
      <c r="B28" s="10"/>
      <c r="C28" s="10"/>
      <c r="D28" s="10"/>
      <c r="E28" s="10"/>
      <c r="F28" s="10"/>
      <c r="G28" s="10"/>
    </row>
    <row r="29" spans="1:7" ht="12.75">
      <c r="A29" s="11"/>
      <c r="B29" s="12"/>
      <c r="C29" s="12"/>
      <c r="D29" s="13"/>
      <c r="E29" s="13"/>
      <c r="F29" s="13"/>
      <c r="G29" s="13"/>
    </row>
    <row r="30" spans="1:7" ht="18.75">
      <c r="A30" s="9"/>
      <c r="B30" s="21" t="s">
        <v>29</v>
      </c>
      <c r="C30" s="22">
        <f>SUM(C27:G27)</f>
        <v>0</v>
      </c>
      <c r="D30" s="10"/>
      <c r="E30" s="10"/>
      <c r="F30" s="10"/>
      <c r="G30" s="10"/>
    </row>
    <row r="33" spans="1:2" ht="12.75">
      <c r="A33" s="39" t="s">
        <v>37</v>
      </c>
      <c r="B33" t="str">
        <f>B3</f>
        <v>………………..</v>
      </c>
    </row>
    <row r="34" ht="13.5" thickBot="1">
      <c r="A34" s="3" t="s">
        <v>6</v>
      </c>
    </row>
    <row r="35" spans="1:7" ht="12.75">
      <c r="A35" s="40"/>
      <c r="B35" s="41"/>
      <c r="C35" s="42" t="s">
        <v>38</v>
      </c>
      <c r="D35" s="41"/>
      <c r="E35" s="41"/>
      <c r="F35" s="41"/>
      <c r="G35" s="43"/>
    </row>
    <row r="36" spans="1:7" ht="81" customHeight="1">
      <c r="A36" s="52" t="s">
        <v>39</v>
      </c>
      <c r="B36" s="45"/>
      <c r="C36" s="45"/>
      <c r="D36" s="45"/>
      <c r="E36" s="45"/>
      <c r="F36" s="45"/>
      <c r="G36" s="46"/>
    </row>
    <row r="37" spans="1:7" ht="12.75">
      <c r="A37" s="44"/>
      <c r="B37" s="45"/>
      <c r="C37" s="45"/>
      <c r="D37" s="45"/>
      <c r="E37" s="45"/>
      <c r="F37" s="45"/>
      <c r="G37" s="46"/>
    </row>
    <row r="38" spans="1:7" ht="12.75">
      <c r="A38" s="44"/>
      <c r="B38" s="45"/>
      <c r="C38" s="45"/>
      <c r="D38" s="45"/>
      <c r="E38" s="45"/>
      <c r="F38" s="45"/>
      <c r="G38" s="46"/>
    </row>
    <row r="39" spans="1:7" ht="12.75">
      <c r="A39" s="44"/>
      <c r="B39" s="45"/>
      <c r="C39" s="45"/>
      <c r="D39" s="45"/>
      <c r="E39" s="45"/>
      <c r="F39" s="45"/>
      <c r="G39" s="46"/>
    </row>
    <row r="40" spans="1:7" ht="12.75">
      <c r="A40" s="44"/>
      <c r="B40" s="45"/>
      <c r="C40" s="45"/>
      <c r="D40" s="45"/>
      <c r="E40" s="45"/>
      <c r="F40" s="45"/>
      <c r="G40" s="46"/>
    </row>
    <row r="41" spans="1:7" ht="12.75">
      <c r="A41" s="44"/>
      <c r="B41" s="45"/>
      <c r="C41" s="45"/>
      <c r="D41" s="45"/>
      <c r="E41" s="45"/>
      <c r="F41" s="45"/>
      <c r="G41" s="46"/>
    </row>
    <row r="42" spans="1:7" ht="12.75">
      <c r="A42" s="44"/>
      <c r="B42" s="45"/>
      <c r="C42" s="45"/>
      <c r="D42" s="45"/>
      <c r="E42" s="45"/>
      <c r="F42" s="45"/>
      <c r="G42" s="46"/>
    </row>
    <row r="43" spans="1:7" ht="12.75">
      <c r="A43" s="44"/>
      <c r="B43" s="45"/>
      <c r="C43" s="45"/>
      <c r="D43" s="45"/>
      <c r="E43" s="45"/>
      <c r="F43" s="45"/>
      <c r="G43" s="46"/>
    </row>
    <row r="44" spans="1:7" ht="12.75">
      <c r="A44" s="44"/>
      <c r="B44" s="45"/>
      <c r="C44" s="45"/>
      <c r="D44" s="45"/>
      <c r="E44" s="45"/>
      <c r="F44" s="45"/>
      <c r="G44" s="46"/>
    </row>
    <row r="45" spans="1:7" ht="12.75">
      <c r="A45" s="44"/>
      <c r="B45" s="45"/>
      <c r="C45" s="45"/>
      <c r="D45" s="45"/>
      <c r="E45" s="45"/>
      <c r="F45" s="45"/>
      <c r="G45" s="46"/>
    </row>
    <row r="46" spans="1:7" ht="12.75">
      <c r="A46" s="44"/>
      <c r="B46" s="45"/>
      <c r="C46" s="45"/>
      <c r="D46" s="45"/>
      <c r="E46" s="45"/>
      <c r="F46" s="45"/>
      <c r="G46" s="46"/>
    </row>
    <row r="47" spans="1:7" ht="13.5" thickBot="1">
      <c r="A47" s="47"/>
      <c r="B47" s="48"/>
      <c r="C47" s="48"/>
      <c r="D47" s="48"/>
      <c r="E47" s="48"/>
      <c r="F47" s="48"/>
      <c r="G47" s="49"/>
    </row>
    <row r="48" ht="13.5" thickBot="1"/>
    <row r="49" spans="1:7" ht="12.75">
      <c r="A49" s="40"/>
      <c r="B49" s="41"/>
      <c r="C49" s="42" t="s">
        <v>40</v>
      </c>
      <c r="D49" s="41"/>
      <c r="E49" s="41"/>
      <c r="F49" s="41"/>
      <c r="G49" s="43"/>
    </row>
    <row r="50" spans="1:7" ht="12.75">
      <c r="A50" s="50" t="s">
        <v>41</v>
      </c>
      <c r="B50" s="45"/>
      <c r="C50" s="45"/>
      <c r="D50" s="45"/>
      <c r="E50" s="45"/>
      <c r="F50" s="45"/>
      <c r="G50" s="46"/>
    </row>
    <row r="51" spans="1:7" ht="12.75">
      <c r="A51" s="44"/>
      <c r="B51" s="45"/>
      <c r="C51" s="45"/>
      <c r="D51" s="45"/>
      <c r="E51" s="45"/>
      <c r="F51" s="45"/>
      <c r="G51" s="46"/>
    </row>
    <row r="52" spans="1:7" ht="12.75">
      <c r="A52" s="55" t="s">
        <v>53</v>
      </c>
      <c r="B52" s="53"/>
      <c r="C52" s="54"/>
      <c r="D52" s="53" t="s">
        <v>72</v>
      </c>
      <c r="E52" s="54"/>
      <c r="F52" s="54"/>
      <c r="G52" s="56"/>
    </row>
    <row r="53" spans="1:7" ht="12.75">
      <c r="A53" s="57" t="s">
        <v>54</v>
      </c>
      <c r="B53" s="53"/>
      <c r="C53" s="54"/>
      <c r="D53" s="53" t="s">
        <v>42</v>
      </c>
      <c r="E53" s="54"/>
      <c r="F53" s="54"/>
      <c r="G53" s="56"/>
    </row>
    <row r="54" spans="1:7" ht="12.75">
      <c r="A54" s="57" t="s">
        <v>55</v>
      </c>
      <c r="B54" s="53"/>
      <c r="C54" s="54"/>
      <c r="D54" s="53" t="s">
        <v>43</v>
      </c>
      <c r="E54" s="54"/>
      <c r="F54" s="54"/>
      <c r="G54" s="56"/>
    </row>
    <row r="55" spans="1:7" ht="12.75">
      <c r="A55" s="57" t="s">
        <v>56</v>
      </c>
      <c r="B55" s="53"/>
      <c r="C55" s="54"/>
      <c r="D55" s="53" t="s">
        <v>44</v>
      </c>
      <c r="E55" s="54"/>
      <c r="F55" s="54"/>
      <c r="G55" s="56"/>
    </row>
    <row r="56" spans="1:7" ht="12.75">
      <c r="A56" s="57" t="s">
        <v>58</v>
      </c>
      <c r="B56" s="53"/>
      <c r="C56" s="54"/>
      <c r="D56" s="53" t="s">
        <v>45</v>
      </c>
      <c r="E56" s="54"/>
      <c r="F56" s="54"/>
      <c r="G56" s="56"/>
    </row>
    <row r="57" spans="1:7" ht="12.75">
      <c r="A57" s="57" t="s">
        <v>57</v>
      </c>
      <c r="B57" s="53"/>
      <c r="C57" s="54"/>
      <c r="D57" s="53" t="s">
        <v>46</v>
      </c>
      <c r="E57" s="54"/>
      <c r="F57" s="54"/>
      <c r="G57" s="56"/>
    </row>
    <row r="58" spans="1:7" ht="12.75">
      <c r="A58" s="57" t="s">
        <v>59</v>
      </c>
      <c r="B58" s="53"/>
      <c r="C58" s="54"/>
      <c r="D58" s="53" t="s">
        <v>47</v>
      </c>
      <c r="E58" s="54"/>
      <c r="F58" s="54"/>
      <c r="G58" s="56"/>
    </row>
    <row r="59" spans="1:7" ht="12.75">
      <c r="A59" s="44"/>
      <c r="B59" s="45"/>
      <c r="C59" s="45"/>
      <c r="D59" s="45"/>
      <c r="E59" s="45"/>
      <c r="F59" s="45"/>
      <c r="G59" s="46"/>
    </row>
    <row r="60" spans="1:7" ht="12.75">
      <c r="A60" s="44" t="s">
        <v>48</v>
      </c>
      <c r="B60" s="45"/>
      <c r="C60" s="45"/>
      <c r="D60" s="45"/>
      <c r="E60" s="45"/>
      <c r="F60" s="45"/>
      <c r="G60" s="46"/>
    </row>
    <row r="61" spans="1:7" ht="12.75">
      <c r="A61" s="44"/>
      <c r="B61" s="45"/>
      <c r="C61" s="45"/>
      <c r="D61" s="45"/>
      <c r="E61" s="45"/>
      <c r="F61" s="45"/>
      <c r="G61" s="46"/>
    </row>
    <row r="62" spans="1:7" ht="12.75">
      <c r="A62" s="44"/>
      <c r="B62" s="45"/>
      <c r="C62" s="45"/>
      <c r="D62" s="45"/>
      <c r="E62" s="45"/>
      <c r="F62" s="45"/>
      <c r="G62" s="46"/>
    </row>
    <row r="63" spans="1:7" ht="12.75">
      <c r="A63" s="44"/>
      <c r="B63" s="45"/>
      <c r="C63" s="45"/>
      <c r="D63" s="45"/>
      <c r="E63" s="45"/>
      <c r="F63" s="45"/>
      <c r="G63" s="46"/>
    </row>
    <row r="64" spans="1:7" ht="12.75">
      <c r="A64" s="44"/>
      <c r="B64" s="45"/>
      <c r="C64" s="45"/>
      <c r="D64" s="45"/>
      <c r="E64" s="45"/>
      <c r="F64" s="45"/>
      <c r="G64" s="46"/>
    </row>
    <row r="65" spans="1:7" ht="13.5" thickBot="1">
      <c r="A65" s="47"/>
      <c r="B65" s="48"/>
      <c r="C65" s="48"/>
      <c r="D65" s="48"/>
      <c r="E65" s="48"/>
      <c r="F65" s="48"/>
      <c r="G65" s="49"/>
    </row>
  </sheetData>
  <mergeCells count="1">
    <mergeCell ref="C4:G4"/>
  </mergeCells>
  <printOptions/>
  <pageMargins left="0.7874015748031497" right="0.31496062992125984" top="0.5118110236220472" bottom="0.5118110236220472" header="0.1968503937007874" footer="0.5118110236220472"/>
  <pageSetup horizontalDpi="600" verticalDpi="600" orientation="landscape" scale="80" r:id="rId4"/>
  <headerFooter alignWithMargins="0">
    <oddHeader>&amp;LIstruttore</oddHeader>
    <oddFooter>&amp;Lfirma compilatore:&amp;Cfirma interessato:&amp;Rdata compilazione:</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67"/>
  <sheetViews>
    <sheetView zoomScale="75" zoomScaleNormal="75" workbookViewId="0" topLeftCell="A1">
      <selection activeCell="A15" sqref="A15"/>
    </sheetView>
  </sheetViews>
  <sheetFormatPr defaultColWidth="9.140625" defaultRowHeight="12.75"/>
  <cols>
    <col min="1" max="1" width="31.8515625" style="0" customWidth="1"/>
    <col min="2" max="2" width="18.57421875" style="0" customWidth="1"/>
    <col min="3" max="5" width="19.421875" style="0" customWidth="1"/>
    <col min="6" max="6" width="19.28125" style="0" customWidth="1"/>
    <col min="7" max="7" width="19.421875" style="0" customWidth="1"/>
  </cols>
  <sheetData>
    <row r="1" spans="1:6" ht="12.75">
      <c r="A1" s="3" t="s">
        <v>6</v>
      </c>
      <c r="B1" s="4" t="s">
        <v>107</v>
      </c>
      <c r="C1" s="4"/>
      <c r="D1" s="4"/>
      <c r="E1" s="4"/>
      <c r="F1" s="72" t="s">
        <v>82</v>
      </c>
    </row>
    <row r="2" spans="1:7" ht="12.75">
      <c r="A2" s="3" t="s">
        <v>108</v>
      </c>
      <c r="B2" s="4" t="s">
        <v>109</v>
      </c>
      <c r="C2" s="4"/>
      <c r="D2" s="4"/>
      <c r="E2" s="3" t="s">
        <v>94</v>
      </c>
      <c r="F2" s="4"/>
      <c r="G2" s="4"/>
    </row>
    <row r="3" spans="1:7" ht="12.75">
      <c r="A3" s="3" t="s">
        <v>8</v>
      </c>
      <c r="B3" s="4"/>
      <c r="C3" s="3" t="s">
        <v>95</v>
      </c>
      <c r="D3" s="4"/>
      <c r="E3" s="3" t="s">
        <v>96</v>
      </c>
      <c r="F3" s="3"/>
      <c r="G3" s="4"/>
    </row>
    <row r="4" spans="1:7" ht="12.75">
      <c r="A4" s="4"/>
      <c r="B4" s="4"/>
      <c r="C4" s="97" t="s">
        <v>4</v>
      </c>
      <c r="D4" s="97"/>
      <c r="E4" s="97"/>
      <c r="F4" s="97"/>
      <c r="G4" s="97"/>
    </row>
    <row r="5" spans="1:7" ht="13.5" thickBot="1">
      <c r="A5" s="4"/>
      <c r="B5" s="4"/>
      <c r="C5" s="30">
        <v>1</v>
      </c>
      <c r="D5" s="30">
        <v>2</v>
      </c>
      <c r="E5" s="30">
        <v>3</v>
      </c>
      <c r="F5" s="30">
        <v>4</v>
      </c>
      <c r="G5" s="30">
        <v>5</v>
      </c>
    </row>
    <row r="6" spans="1:7" ht="43.5" customHeight="1" thickBot="1">
      <c r="A6" s="84" t="s">
        <v>0</v>
      </c>
      <c r="B6" s="82" t="s">
        <v>26</v>
      </c>
      <c r="C6" s="51" t="s">
        <v>49</v>
      </c>
      <c r="D6" s="51" t="s">
        <v>50</v>
      </c>
      <c r="E6" s="51" t="s">
        <v>51</v>
      </c>
      <c r="F6" s="74" t="s">
        <v>97</v>
      </c>
      <c r="G6" s="51" t="s">
        <v>52</v>
      </c>
    </row>
    <row r="7" spans="1:7" ht="26.25" customHeight="1">
      <c r="A7" s="83" t="s">
        <v>0</v>
      </c>
      <c r="B7" s="24"/>
      <c r="C7" s="76"/>
      <c r="D7" s="76"/>
      <c r="E7" s="76"/>
      <c r="F7" s="76"/>
      <c r="G7" s="76"/>
    </row>
    <row r="8" spans="1:7" ht="15">
      <c r="A8" s="75"/>
      <c r="B8" s="19"/>
      <c r="C8" s="77"/>
      <c r="D8" s="77"/>
      <c r="E8" s="77"/>
      <c r="F8" s="77"/>
      <c r="G8" s="77"/>
    </row>
    <row r="9" spans="1:7" ht="15">
      <c r="A9" s="75"/>
      <c r="B9" s="19"/>
      <c r="C9" s="77"/>
      <c r="D9" s="77"/>
      <c r="E9" s="77"/>
      <c r="F9" s="77"/>
      <c r="G9" s="77"/>
    </row>
    <row r="10" spans="1:7" ht="15">
      <c r="A10" s="75"/>
      <c r="B10" s="19"/>
      <c r="C10" s="77"/>
      <c r="D10" s="77"/>
      <c r="E10" s="77"/>
      <c r="F10" s="77"/>
      <c r="G10" s="77"/>
    </row>
    <row r="11" spans="1:7" ht="15">
      <c r="A11" s="75"/>
      <c r="B11" s="19"/>
      <c r="C11" s="77"/>
      <c r="D11" s="77"/>
      <c r="E11" s="77"/>
      <c r="F11" s="77"/>
      <c r="G11" s="77"/>
    </row>
    <row r="12" spans="1:7" ht="15.75" thickBot="1">
      <c r="A12" s="61"/>
      <c r="B12" s="33"/>
      <c r="C12" s="78"/>
      <c r="D12" s="78"/>
      <c r="E12" s="78"/>
      <c r="F12" s="78"/>
      <c r="G12" s="78"/>
    </row>
    <row r="13" spans="1:7" ht="13.5" thickBot="1">
      <c r="A13" s="35" t="s">
        <v>30</v>
      </c>
      <c r="B13" s="36">
        <v>30</v>
      </c>
      <c r="C13" s="79">
        <f>(IF(C7="","0",1)*$B7)+(IF(C8="","0",1)*$B8)+(IF(C9="","0",1)*$B9)+(IF(C10="","0",1)*$B10)+(IF(C11="","0",1)*$B11)+(IF(C12="","0",1)*$B12)</f>
        <v>0</v>
      </c>
      <c r="D13" s="79">
        <f>(IF(D7="","0",2)*$B7)+(IF(D8="","0",2)*$B8)+(IF(D9="","0",2)*$B9)+(IF(D10="","0",2)*$B10)+(IF(D11="","0",2)*$B11)+(IF(D12="","0",2)*$B12)</f>
        <v>0</v>
      </c>
      <c r="E13" s="79">
        <f>(IF(E7="","0",3)*$B7)+(IF(E8="","0",3)*$B8)+(IF(E9="","0",3)*$B9)+(IF(E10="","0",3)*$B10)+(IF(E11="","0",3)*$B11)+(IF(E12="","0",3)*$B12)</f>
        <v>0</v>
      </c>
      <c r="F13" s="79">
        <f>(IF(F7="","0",4)*$B7)+(IF(F8="","0",4)*$B8)+(IF(F9="","0",4)*$B9)+(IF(F10="","0",4)*$B10)+(IF(F11="","0",4)*$B11)+(IF(F12="","0",4)*$B12)</f>
        <v>0</v>
      </c>
      <c r="G13" s="79">
        <f>(IF(G7="","0",5)*$B7)+(IF(G8="","0",5)*$B8)+(IF(G9="","0",5)*$B9)+(IF(G10="","0",5)*$B10)+(IF(G11="","0",5)*$B11)+(IF(G12="","0",5)*$B12)</f>
        <v>0</v>
      </c>
    </row>
    <row r="14" spans="1:7" ht="32.25" customHeight="1" thickBot="1">
      <c r="A14" s="28" t="s">
        <v>1</v>
      </c>
      <c r="B14" s="26"/>
      <c r="C14" s="51" t="s">
        <v>49</v>
      </c>
      <c r="D14" s="51" t="s">
        <v>50</v>
      </c>
      <c r="E14" s="51" t="s">
        <v>51</v>
      </c>
      <c r="F14" s="74" t="s">
        <v>97</v>
      </c>
      <c r="G14" s="51" t="s">
        <v>52</v>
      </c>
    </row>
    <row r="15" spans="1:7" ht="44.25" customHeight="1">
      <c r="A15" s="60" t="s">
        <v>119</v>
      </c>
      <c r="B15" s="24"/>
      <c r="C15" s="77"/>
      <c r="D15" s="77"/>
      <c r="E15" s="77"/>
      <c r="F15" s="77"/>
      <c r="G15" s="77"/>
    </row>
    <row r="16" spans="1:7" ht="15">
      <c r="A16" s="75"/>
      <c r="B16" s="24"/>
      <c r="C16" s="77"/>
      <c r="D16" s="77"/>
      <c r="E16" s="77"/>
      <c r="F16" s="77"/>
      <c r="G16" s="77"/>
    </row>
    <row r="17" spans="1:7" ht="15">
      <c r="A17" s="75"/>
      <c r="B17" s="19"/>
      <c r="C17" s="77"/>
      <c r="D17" s="77"/>
      <c r="E17" s="77"/>
      <c r="F17" s="77"/>
      <c r="G17" s="77"/>
    </row>
    <row r="18" spans="1:7" ht="15.75" thickBot="1">
      <c r="A18" s="61"/>
      <c r="B18" s="33"/>
      <c r="C18" s="78"/>
      <c r="D18" s="78"/>
      <c r="E18" s="78"/>
      <c r="F18" s="78"/>
      <c r="G18" s="78"/>
    </row>
    <row r="19" spans="1:7" ht="18" customHeight="1" thickBot="1">
      <c r="A19" s="35" t="s">
        <v>31</v>
      </c>
      <c r="B19" s="36">
        <v>30</v>
      </c>
      <c r="C19" s="79" t="e">
        <f>(IF(#REF!="","0",1)*#REF!)+(IF(C15="","0",1)*$B15)+(IF(C16="","0",1)*$B16)+(IF(C17="","0",1)*$B17)+(IF(C18="","0",1)*$B18)</f>
        <v>#REF!</v>
      </c>
      <c r="D19" s="79" t="e">
        <f>(IF(#REF!="","0",2)*#REF!)+(IF(D15="","0",2)*$B15)+(IF(D16="","0",2)*$B16)+(IF(D17="","0",2)*$B17)+(IF(D18="","0",2)*$B18)</f>
        <v>#REF!</v>
      </c>
      <c r="E19" s="79" t="e">
        <f>(IF(#REF!="","0",3)*#REF!)+(IF(E15="","0",3)*$B15)+(IF(E16="","0",3)*$B16)+(IF(E17="","0",3)*$B17)+(IF(E18="","0",3)*$B18)</f>
        <v>#REF!</v>
      </c>
      <c r="F19" s="79" t="e">
        <f>(IF(#REF!="","0",4)*#REF!)+(IF(F15="","0",4)*$B15)+(IF(F16="","0",4)*$B16)+(IF(F17="","0",4)*$B17)+(IF(F18="","0",4)*$B18)</f>
        <v>#REF!</v>
      </c>
      <c r="G19" s="79" t="e">
        <f>(IF(#REF!="","0",5)*#REF!)+(IF(G15="","0",5)*$B15)+(IF(G16="","0",5)*$B16)+(IF(G17="","0",5)*$B17)+(IF(G18="","0",5)*$B18)</f>
        <v>#REF!</v>
      </c>
    </row>
    <row r="20" spans="1:7" ht="29.25" customHeight="1" thickBot="1">
      <c r="A20" s="86" t="s">
        <v>2</v>
      </c>
      <c r="B20" s="85"/>
      <c r="C20" s="51" t="s">
        <v>98</v>
      </c>
      <c r="D20" s="51" t="s">
        <v>99</v>
      </c>
      <c r="E20" s="51" t="s">
        <v>68</v>
      </c>
      <c r="F20" s="51" t="s">
        <v>78</v>
      </c>
      <c r="G20" s="51" t="s">
        <v>69</v>
      </c>
    </row>
    <row r="21" spans="1:7" ht="24.75" customHeight="1">
      <c r="A21" s="93" t="s">
        <v>73</v>
      </c>
      <c r="B21" s="59">
        <v>3</v>
      </c>
      <c r="C21" s="80"/>
      <c r="D21" s="80"/>
      <c r="E21" s="80"/>
      <c r="F21" s="80"/>
      <c r="G21" s="80"/>
    </row>
    <row r="22" spans="1:7" ht="48" customHeight="1">
      <c r="A22" s="94" t="s">
        <v>100</v>
      </c>
      <c r="B22" s="24">
        <v>4</v>
      </c>
      <c r="C22" s="76"/>
      <c r="D22" s="76"/>
      <c r="E22" s="76"/>
      <c r="F22" s="76"/>
      <c r="G22" s="76"/>
    </row>
    <row r="23" spans="1:7" ht="31.5" customHeight="1">
      <c r="A23" s="95" t="s">
        <v>101</v>
      </c>
      <c r="B23" s="19">
        <v>7</v>
      </c>
      <c r="C23" s="77"/>
      <c r="D23" s="77"/>
      <c r="E23" s="77"/>
      <c r="F23" s="77"/>
      <c r="G23" s="77"/>
    </row>
    <row r="24" spans="1:7" ht="31.5" customHeight="1">
      <c r="A24" s="94" t="s">
        <v>102</v>
      </c>
      <c r="B24" s="19">
        <v>7</v>
      </c>
      <c r="C24" s="77"/>
      <c r="D24" s="77"/>
      <c r="E24" s="77"/>
      <c r="F24" s="77"/>
      <c r="G24" s="77"/>
    </row>
    <row r="25" spans="1:7" ht="45.75" customHeight="1">
      <c r="A25" s="95" t="s">
        <v>103</v>
      </c>
      <c r="B25" s="19">
        <v>5</v>
      </c>
      <c r="C25" s="77"/>
      <c r="D25" s="77"/>
      <c r="E25" s="77"/>
      <c r="F25" s="77"/>
      <c r="G25" s="77"/>
    </row>
    <row r="26" spans="1:7" ht="36" customHeight="1">
      <c r="A26" s="94" t="s">
        <v>104</v>
      </c>
      <c r="B26" s="19">
        <v>7</v>
      </c>
      <c r="C26" s="77"/>
      <c r="D26" s="77"/>
      <c r="E26" s="77"/>
      <c r="F26" s="77"/>
      <c r="G26" s="77"/>
    </row>
    <row r="27" spans="1:7" ht="33" customHeight="1" thickBot="1">
      <c r="A27" s="96" t="s">
        <v>105</v>
      </c>
      <c r="B27" s="81">
        <v>7</v>
      </c>
      <c r="C27" s="77"/>
      <c r="D27" s="77"/>
      <c r="E27" s="77"/>
      <c r="F27" s="77"/>
      <c r="G27" s="77"/>
    </row>
    <row r="28" spans="1:7" ht="13.5" thickBot="1">
      <c r="A28" s="15" t="s">
        <v>32</v>
      </c>
      <c r="B28" s="16">
        <f>SUM(B21:B27)</f>
        <v>40</v>
      </c>
      <c r="C28" s="79">
        <f>(IF(C21="","0",1)*$B21)+(IF(C22="","0",1)*$B22)+(IF(C23="","0",1)*$B23)+(IF(C24="","0",1)*$B24)+(IF(C25="","0",1)*$B25)+(IF(C26="","0",1)*$B26)+(IF(C27="","0",1)*$B27)</f>
        <v>0</v>
      </c>
      <c r="D28" s="79">
        <f>(IF(D21="","0",2)*$B21)+(IF(D22="","0",2)*$B22)+(IF(D23="","0",2)*$B23)+(IF(D24="","0",2)*$B24)+(IF(D25="","0",2)*$B25)+(IF(D26="","0",2)*$B26)+(IF(D27="","0",2)*$B27)</f>
        <v>0</v>
      </c>
      <c r="E28" s="79">
        <f>(IF(E21="","0",3)*$B21)+(IF(E22="","0",3)*$B22)+(IF(E23="","0",3)*$B23)+(IF(E24="","0",3)*$B24)+(IF(E25="","0",3)*$B25)+(IF(E26="","0",3)*$B26)+(IF(E27="","0",3)*$B27)</f>
        <v>0</v>
      </c>
      <c r="F28" s="79">
        <f>(IF(F21="","0",4)*$B21)+(IF(F22="","0",4)*$B22)+(IF(F23="","0",4)*$B23)+(IF(F24="","0",4)*$B24)+(IF(F25="","0",4)*$B25)+(IF(F26="","0",4)*$B26)+(IF(F27="","0",4)*$B27)</f>
        <v>0</v>
      </c>
      <c r="G28" s="79">
        <f>(IF(G21="","0",5)*$B21)+(IF(G22="","0",5)*$B22)+(IF(G23="","0",5)*$B23)+(IF(G24="","0",5)*$B24)+(IF(G25="","0",5)*$B25)+(IF(G26="","0",5)*$B26)+(IF(G27="","0",5)*$B27)</f>
        <v>0</v>
      </c>
    </row>
    <row r="29" spans="1:7" ht="12.75">
      <c r="A29" s="14" t="s">
        <v>3</v>
      </c>
      <c r="B29" s="17">
        <f>+B13+B19+B28</f>
        <v>100</v>
      </c>
      <c r="C29" s="6" t="e">
        <f>SUM(C28+C19+C13)</f>
        <v>#REF!</v>
      </c>
      <c r="D29" s="6" t="e">
        <f>SUM(D28+D19+D13)</f>
        <v>#REF!</v>
      </c>
      <c r="E29" s="6" t="e">
        <f>E13+E19+E28</f>
        <v>#REF!</v>
      </c>
      <c r="F29" s="6" t="e">
        <f>F13+F19+F28</f>
        <v>#REF!</v>
      </c>
      <c r="G29" s="6" t="e">
        <f>G13+G19+G28</f>
        <v>#REF!</v>
      </c>
    </row>
    <row r="30" spans="1:7" ht="12.75">
      <c r="A30" s="11"/>
      <c r="B30" s="12"/>
      <c r="C30" s="12"/>
      <c r="D30" s="13"/>
      <c r="E30" s="13"/>
      <c r="F30" s="13"/>
      <c r="G30" s="13"/>
    </row>
    <row r="31" spans="1:7" ht="18.75">
      <c r="A31" s="9"/>
      <c r="B31" s="21" t="s">
        <v>29</v>
      </c>
      <c r="C31" s="22" t="e">
        <f>SUM(C29:G29)</f>
        <v>#REF!</v>
      </c>
      <c r="D31" s="10"/>
      <c r="E31" s="10"/>
      <c r="F31" s="10"/>
      <c r="G31" s="10"/>
    </row>
    <row r="34" spans="1:2" ht="12.75">
      <c r="A34" s="39" t="s">
        <v>37</v>
      </c>
      <c r="B34">
        <f>B3</f>
        <v>0</v>
      </c>
    </row>
    <row r="35" ht="12.75">
      <c r="A35" s="39"/>
    </row>
    <row r="36" spans="1:2" ht="13.5" thickBot="1">
      <c r="A36" s="3" t="s">
        <v>6</v>
      </c>
      <c r="B36" t="str">
        <f>B1</f>
        <v>SERVIZI AL TERRITORIO</v>
      </c>
    </row>
    <row r="37" spans="1:7" ht="12.75">
      <c r="A37" s="40"/>
      <c r="B37" s="41"/>
      <c r="C37" s="42" t="s">
        <v>38</v>
      </c>
      <c r="D37" s="41"/>
      <c r="E37" s="41"/>
      <c r="F37" s="41"/>
      <c r="G37" s="43"/>
    </row>
    <row r="38" spans="1:7" ht="76.5">
      <c r="A38" s="52" t="s">
        <v>39</v>
      </c>
      <c r="B38" s="45"/>
      <c r="C38" s="45"/>
      <c r="D38" s="45"/>
      <c r="E38" s="45"/>
      <c r="F38" s="45"/>
      <c r="G38" s="46"/>
    </row>
    <row r="39" spans="1:7" ht="12.75">
      <c r="A39" s="44"/>
      <c r="B39" s="45"/>
      <c r="C39" s="45"/>
      <c r="D39" s="45"/>
      <c r="E39" s="45"/>
      <c r="F39" s="45"/>
      <c r="G39" s="46"/>
    </row>
    <row r="40" spans="1:7" ht="12.75">
      <c r="A40" s="44"/>
      <c r="B40" s="45"/>
      <c r="C40" s="45"/>
      <c r="D40" s="45"/>
      <c r="E40" s="45"/>
      <c r="F40" s="45"/>
      <c r="G40" s="46"/>
    </row>
    <row r="41" spans="1:7" ht="12.75">
      <c r="A41" s="44"/>
      <c r="B41" s="45"/>
      <c r="C41" s="45"/>
      <c r="D41" s="45"/>
      <c r="E41" s="45"/>
      <c r="F41" s="45"/>
      <c r="G41" s="46"/>
    </row>
    <row r="42" spans="1:7" ht="12.75">
      <c r="A42" s="44"/>
      <c r="B42" s="45"/>
      <c r="C42" s="45"/>
      <c r="D42" s="45"/>
      <c r="E42" s="45"/>
      <c r="F42" s="45"/>
      <c r="G42" s="46"/>
    </row>
    <row r="43" spans="1:7" ht="12.75">
      <c r="A43" s="44"/>
      <c r="B43" s="45"/>
      <c r="C43" s="45"/>
      <c r="D43" s="45"/>
      <c r="E43" s="45"/>
      <c r="F43" s="45"/>
      <c r="G43" s="46"/>
    </row>
    <row r="44" spans="1:7" ht="12.75">
      <c r="A44" s="44"/>
      <c r="B44" s="45"/>
      <c r="C44" s="45"/>
      <c r="D44" s="45"/>
      <c r="E44" s="45"/>
      <c r="F44" s="45"/>
      <c r="G44" s="46"/>
    </row>
    <row r="45" spans="1:7" ht="12.75">
      <c r="A45" s="44"/>
      <c r="B45" s="45"/>
      <c r="C45" s="45"/>
      <c r="D45" s="45"/>
      <c r="E45" s="45"/>
      <c r="F45" s="45"/>
      <c r="G45" s="46"/>
    </row>
    <row r="46" spans="1:7" ht="12.75">
      <c r="A46" s="44"/>
      <c r="B46" s="45"/>
      <c r="C46" s="45"/>
      <c r="D46" s="45"/>
      <c r="E46" s="45"/>
      <c r="F46" s="45"/>
      <c r="G46" s="46"/>
    </row>
    <row r="47" spans="1:7" ht="12.75">
      <c r="A47" s="44"/>
      <c r="B47" s="45"/>
      <c r="C47" s="45"/>
      <c r="D47" s="45"/>
      <c r="E47" s="45"/>
      <c r="F47" s="45"/>
      <c r="G47" s="46"/>
    </row>
    <row r="48" spans="1:7" ht="12.75">
      <c r="A48" s="44"/>
      <c r="B48" s="45"/>
      <c r="C48" s="45"/>
      <c r="D48" s="45"/>
      <c r="E48" s="45"/>
      <c r="F48" s="45"/>
      <c r="G48" s="46"/>
    </row>
    <row r="49" spans="1:7" ht="13.5" thickBot="1">
      <c r="A49" s="47"/>
      <c r="B49" s="48"/>
      <c r="C49" s="48"/>
      <c r="D49" s="48"/>
      <c r="E49" s="48"/>
      <c r="F49" s="48"/>
      <c r="G49" s="49"/>
    </row>
    <row r="50" ht="13.5" thickBot="1"/>
    <row r="51" spans="1:7" ht="12.75">
      <c r="A51" s="40"/>
      <c r="B51" s="41"/>
      <c r="C51" s="42" t="s">
        <v>40</v>
      </c>
      <c r="D51" s="41"/>
      <c r="E51" s="41"/>
      <c r="F51" s="41"/>
      <c r="G51" s="43"/>
    </row>
    <row r="52" spans="1:7" ht="12.75">
      <c r="A52" s="50" t="s">
        <v>41</v>
      </c>
      <c r="B52" s="45"/>
      <c r="C52" s="45"/>
      <c r="D52" s="45"/>
      <c r="E52" s="45"/>
      <c r="F52" s="45"/>
      <c r="G52" s="46"/>
    </row>
    <row r="53" spans="1:7" ht="12.75">
      <c r="A53" s="44"/>
      <c r="B53" s="45"/>
      <c r="C53" s="45"/>
      <c r="D53" s="45"/>
      <c r="E53" s="45"/>
      <c r="F53" s="45"/>
      <c r="G53" s="46"/>
    </row>
    <row r="54" spans="1:7" ht="12.75">
      <c r="A54" s="55" t="s">
        <v>53</v>
      </c>
      <c r="B54" s="53"/>
      <c r="C54" s="54"/>
      <c r="D54" s="53" t="s">
        <v>106</v>
      </c>
      <c r="E54" s="54"/>
      <c r="F54" s="54"/>
      <c r="G54" s="56"/>
    </row>
    <row r="55" spans="1:7" ht="12.75">
      <c r="A55" s="57" t="s">
        <v>54</v>
      </c>
      <c r="B55" s="53"/>
      <c r="C55" s="54"/>
      <c r="D55" s="53" t="s">
        <v>42</v>
      </c>
      <c r="E55" s="54"/>
      <c r="F55" s="54"/>
      <c r="G55" s="56"/>
    </row>
    <row r="56" spans="1:7" ht="12.75">
      <c r="A56" s="57" t="s">
        <v>55</v>
      </c>
      <c r="B56" s="53"/>
      <c r="C56" s="54"/>
      <c r="D56" s="53" t="s">
        <v>43</v>
      </c>
      <c r="E56" s="54"/>
      <c r="F56" s="54"/>
      <c r="G56" s="56"/>
    </row>
    <row r="57" spans="1:7" ht="12.75">
      <c r="A57" s="57" t="s">
        <v>56</v>
      </c>
      <c r="B57" s="53"/>
      <c r="C57" s="54"/>
      <c r="D57" s="53" t="s">
        <v>44</v>
      </c>
      <c r="E57" s="54"/>
      <c r="F57" s="54"/>
      <c r="G57" s="56"/>
    </row>
    <row r="58" spans="1:7" ht="12.75">
      <c r="A58" s="57" t="s">
        <v>58</v>
      </c>
      <c r="B58" s="53"/>
      <c r="C58" s="54"/>
      <c r="D58" s="53" t="s">
        <v>45</v>
      </c>
      <c r="E58" s="54"/>
      <c r="F58" s="54"/>
      <c r="G58" s="56"/>
    </row>
    <row r="59" spans="1:7" ht="12.75">
      <c r="A59" s="57" t="s">
        <v>57</v>
      </c>
      <c r="B59" s="53"/>
      <c r="C59" s="54"/>
      <c r="D59" s="53" t="s">
        <v>46</v>
      </c>
      <c r="E59" s="54"/>
      <c r="F59" s="54"/>
      <c r="G59" s="56"/>
    </row>
    <row r="60" spans="1:7" ht="12.75">
      <c r="A60" s="57" t="s">
        <v>59</v>
      </c>
      <c r="B60" s="53"/>
      <c r="C60" s="54"/>
      <c r="D60" s="53" t="s">
        <v>47</v>
      </c>
      <c r="E60" s="54"/>
      <c r="F60" s="54"/>
      <c r="G60" s="56"/>
    </row>
    <row r="61" spans="1:7" ht="12.75">
      <c r="A61" s="44"/>
      <c r="B61" s="45"/>
      <c r="C61" s="45"/>
      <c r="D61" s="45"/>
      <c r="E61" s="45"/>
      <c r="F61" s="45"/>
      <c r="G61" s="46"/>
    </row>
    <row r="62" spans="1:7" ht="12.75">
      <c r="A62" s="44" t="s">
        <v>48</v>
      </c>
      <c r="B62" s="45"/>
      <c r="C62" s="45"/>
      <c r="D62" s="45"/>
      <c r="E62" s="45"/>
      <c r="F62" s="45"/>
      <c r="G62" s="46"/>
    </row>
    <row r="63" spans="1:7" ht="12.75">
      <c r="A63" s="44"/>
      <c r="B63" s="45"/>
      <c r="C63" s="45"/>
      <c r="D63" s="45"/>
      <c r="E63" s="45"/>
      <c r="F63" s="45"/>
      <c r="G63" s="46"/>
    </row>
    <row r="64" spans="1:7" ht="12.75">
      <c r="A64" s="44"/>
      <c r="B64" s="45"/>
      <c r="C64" s="45"/>
      <c r="D64" s="45"/>
      <c r="E64" s="45"/>
      <c r="F64" s="45"/>
      <c r="G64" s="46"/>
    </row>
    <row r="65" spans="1:7" ht="12.75">
      <c r="A65" s="44"/>
      <c r="B65" s="45"/>
      <c r="C65" s="45"/>
      <c r="D65" s="45"/>
      <c r="E65" s="45"/>
      <c r="F65" s="45"/>
      <c r="G65" s="46"/>
    </row>
    <row r="66" spans="1:7" ht="12.75">
      <c r="A66" s="44"/>
      <c r="B66" s="45"/>
      <c r="C66" s="45"/>
      <c r="D66" s="45"/>
      <c r="E66" s="45"/>
      <c r="F66" s="45"/>
      <c r="G66" s="46"/>
    </row>
    <row r="67" spans="1:7" ht="13.5" thickBot="1">
      <c r="A67" s="47"/>
      <c r="B67" s="48"/>
      <c r="C67" s="48"/>
      <c r="D67" s="48"/>
      <c r="E67" s="48"/>
      <c r="F67" s="48"/>
      <c r="G67" s="49"/>
    </row>
  </sheetData>
  <mergeCells count="1">
    <mergeCell ref="C4:G4"/>
  </mergeCells>
  <printOptions/>
  <pageMargins left="0.7874015748031497" right="0.7874015748031497" top="0.5118110236220472" bottom="0.5118110236220472" header="0.1968503937007874" footer="0.31496062992125984"/>
  <pageSetup horizontalDpi="600" verticalDpi="600" orientation="landscape" scale="80" r:id="rId4"/>
  <headerFooter alignWithMargins="0">
    <oddHeader>&amp;LVigili</oddHeader>
    <oddFooter>&amp;Lfirma compilatore:&amp;Cfirma interessato:&amp;Rdata compilazione</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64"/>
  <sheetViews>
    <sheetView zoomScale="75" zoomScaleNormal="75" workbookViewId="0" topLeftCell="B1">
      <selection activeCell="B13" sqref="B13"/>
    </sheetView>
  </sheetViews>
  <sheetFormatPr defaultColWidth="9.140625" defaultRowHeight="12.75"/>
  <cols>
    <col min="1" max="1" width="6.7109375" style="0" hidden="1" customWidth="1"/>
    <col min="2" max="2" width="29.28125" style="0" customWidth="1"/>
    <col min="3" max="3" width="17.7109375" style="0" customWidth="1"/>
    <col min="4" max="4" width="19.57421875" style="0" customWidth="1"/>
    <col min="5" max="8" width="19.7109375" style="0" customWidth="1"/>
  </cols>
  <sheetData>
    <row r="1" spans="2:8" ht="13.5" customHeight="1">
      <c r="B1" s="3" t="s">
        <v>6</v>
      </c>
      <c r="C1" s="3" t="s">
        <v>80</v>
      </c>
      <c r="D1" s="4"/>
      <c r="E1" s="4"/>
      <c r="F1" s="4"/>
      <c r="G1" s="72" t="s">
        <v>116</v>
      </c>
      <c r="H1" s="4"/>
    </row>
    <row r="2" spans="2:8" ht="13.5" customHeight="1">
      <c r="B2" s="3" t="s">
        <v>7</v>
      </c>
      <c r="C2" s="3"/>
      <c r="D2" s="4"/>
      <c r="E2" s="4"/>
      <c r="F2" s="65"/>
      <c r="G2" s="4"/>
      <c r="H2" s="4"/>
    </row>
    <row r="3" spans="2:8" ht="12.75" customHeight="1">
      <c r="B3" s="3" t="s">
        <v>8</v>
      </c>
      <c r="C3" s="65"/>
      <c r="D3" s="3" t="s">
        <v>70</v>
      </c>
      <c r="E3" s="4"/>
      <c r="F3" s="3" t="s">
        <v>71</v>
      </c>
      <c r="G3" s="3"/>
      <c r="H3" s="4"/>
    </row>
    <row r="4" spans="1:8" ht="12.75">
      <c r="A4" s="4"/>
      <c r="B4" s="4"/>
      <c r="C4" s="4"/>
      <c r="D4" s="97" t="s">
        <v>4</v>
      </c>
      <c r="E4" s="97"/>
      <c r="F4" s="97"/>
      <c r="G4" s="97"/>
      <c r="H4" s="97"/>
    </row>
    <row r="5" spans="1:8" ht="36.75" thickBot="1">
      <c r="A5" s="5" t="s">
        <v>5</v>
      </c>
      <c r="B5" s="4"/>
      <c r="C5" s="4"/>
      <c r="D5" s="30">
        <v>1</v>
      </c>
      <c r="E5" s="30">
        <v>2</v>
      </c>
      <c r="F5" s="30">
        <v>3</v>
      </c>
      <c r="G5" s="30">
        <v>4</v>
      </c>
      <c r="H5" s="30">
        <v>5</v>
      </c>
    </row>
    <row r="6" spans="1:8" ht="44.25" customHeight="1" thickBot="1">
      <c r="A6" s="29"/>
      <c r="B6" s="28" t="s">
        <v>0</v>
      </c>
      <c r="C6" s="31" t="s">
        <v>26</v>
      </c>
      <c r="D6" s="88" t="s">
        <v>49</v>
      </c>
      <c r="E6" s="88" t="s">
        <v>50</v>
      </c>
      <c r="F6" s="88" t="s">
        <v>51</v>
      </c>
      <c r="G6" s="88" t="s">
        <v>77</v>
      </c>
      <c r="H6" s="89" t="s">
        <v>52</v>
      </c>
    </row>
    <row r="7" spans="1:8" ht="26.25" customHeight="1">
      <c r="A7" s="7"/>
      <c r="B7" s="90" t="s">
        <v>0</v>
      </c>
      <c r="C7" s="24">
        <v>30</v>
      </c>
      <c r="D7" s="27"/>
      <c r="E7" s="27"/>
      <c r="F7" s="27"/>
      <c r="G7" s="27"/>
      <c r="H7" s="27"/>
    </row>
    <row r="8" spans="1:8" ht="18">
      <c r="A8" s="7"/>
      <c r="B8" s="61"/>
      <c r="C8" s="19"/>
      <c r="D8" s="27"/>
      <c r="E8" s="27"/>
      <c r="F8" s="27"/>
      <c r="G8" s="27"/>
      <c r="H8" s="27"/>
    </row>
    <row r="9" spans="1:8" ht="18">
      <c r="A9" s="7"/>
      <c r="B9" s="6"/>
      <c r="C9" s="19"/>
      <c r="D9" s="18"/>
      <c r="E9" s="18"/>
      <c r="F9" s="18"/>
      <c r="G9" s="18"/>
      <c r="H9" s="18"/>
    </row>
    <row r="10" spans="1:8" ht="18.75" thickBot="1">
      <c r="A10" s="7"/>
      <c r="B10" s="37"/>
      <c r="C10" s="33"/>
      <c r="D10" s="34"/>
      <c r="E10" s="34"/>
      <c r="F10" s="34"/>
      <c r="G10" s="34"/>
      <c r="H10" s="34"/>
    </row>
    <row r="11" spans="1:8" ht="13.5" thickBot="1">
      <c r="A11" s="7"/>
      <c r="B11" s="35" t="s">
        <v>30</v>
      </c>
      <c r="C11" s="36">
        <f aca="true" t="shared" si="0" ref="C11:H11">SUM(C7:C10)</f>
        <v>30</v>
      </c>
      <c r="D11" s="62">
        <f t="shared" si="0"/>
        <v>0</v>
      </c>
      <c r="E11" s="62">
        <f t="shared" si="0"/>
        <v>0</v>
      </c>
      <c r="F11" s="62">
        <f t="shared" si="0"/>
        <v>0</v>
      </c>
      <c r="G11" s="62">
        <f t="shared" si="0"/>
        <v>0</v>
      </c>
      <c r="H11" s="62">
        <f t="shared" si="0"/>
        <v>0</v>
      </c>
    </row>
    <row r="12" spans="1:8" ht="39" customHeight="1" thickBot="1">
      <c r="A12" s="23"/>
      <c r="B12" s="28" t="s">
        <v>1</v>
      </c>
      <c r="C12" s="26"/>
      <c r="D12" s="51" t="s">
        <v>49</v>
      </c>
      <c r="E12" s="51" t="s">
        <v>50</v>
      </c>
      <c r="F12" s="51" t="s">
        <v>51</v>
      </c>
      <c r="G12" s="51" t="s">
        <v>77</v>
      </c>
      <c r="H12" s="51" t="s">
        <v>52</v>
      </c>
    </row>
    <row r="13" spans="1:8" ht="36.75" customHeight="1">
      <c r="A13" s="7"/>
      <c r="B13" s="60" t="s">
        <v>117</v>
      </c>
      <c r="C13" s="24"/>
      <c r="D13" s="27"/>
      <c r="E13" s="27"/>
      <c r="F13" s="27"/>
      <c r="G13" s="27"/>
      <c r="H13" s="27"/>
    </row>
    <row r="14" spans="1:8" ht="21.75" customHeight="1">
      <c r="A14" s="7"/>
      <c r="B14" s="61"/>
      <c r="C14" s="24"/>
      <c r="D14" s="27"/>
      <c r="E14" s="27"/>
      <c r="F14" s="27"/>
      <c r="G14" s="27"/>
      <c r="H14" s="27"/>
    </row>
    <row r="15" spans="1:8" ht="15" customHeight="1">
      <c r="A15" s="7"/>
      <c r="B15" s="6"/>
      <c r="C15" s="19"/>
      <c r="D15" s="20"/>
      <c r="E15" s="20"/>
      <c r="F15" s="20"/>
      <c r="G15" s="20"/>
      <c r="H15" s="20"/>
    </row>
    <row r="16" spans="1:8" ht="15" customHeight="1" thickBot="1">
      <c r="A16" s="7"/>
      <c r="B16" s="32"/>
      <c r="C16" s="33"/>
      <c r="D16" s="38"/>
      <c r="E16" s="38"/>
      <c r="F16" s="38"/>
      <c r="G16" s="38"/>
      <c r="H16" s="38"/>
    </row>
    <row r="17" spans="1:8" ht="15.75" customHeight="1" thickBot="1">
      <c r="A17" s="7"/>
      <c r="B17" s="35" t="s">
        <v>31</v>
      </c>
      <c r="C17" s="36">
        <v>30</v>
      </c>
      <c r="D17" s="62">
        <f>SUM(D13:D16)</f>
        <v>0</v>
      </c>
      <c r="E17" s="62">
        <f>SUM(E13:E16)</f>
        <v>0</v>
      </c>
      <c r="F17" s="62">
        <f>SUM(F13:F16)</f>
        <v>0</v>
      </c>
      <c r="G17" s="62">
        <f>SUM(G13:G16)</f>
        <v>0</v>
      </c>
      <c r="H17" s="62">
        <f>SUM(H13:H16)</f>
        <v>0</v>
      </c>
    </row>
    <row r="18" spans="1:8" ht="38.25" customHeight="1" thickBot="1">
      <c r="A18" s="23"/>
      <c r="B18" s="69" t="s">
        <v>2</v>
      </c>
      <c r="C18" s="26"/>
      <c r="D18" s="51" t="s">
        <v>66</v>
      </c>
      <c r="E18" s="51" t="s">
        <v>67</v>
      </c>
      <c r="F18" s="51" t="s">
        <v>68</v>
      </c>
      <c r="G18" s="51" t="s">
        <v>78</v>
      </c>
      <c r="H18" s="51" t="s">
        <v>69</v>
      </c>
    </row>
    <row r="19" spans="1:8" ht="27" customHeight="1">
      <c r="A19" s="58"/>
      <c r="B19" s="70" t="s">
        <v>73</v>
      </c>
      <c r="C19" s="59">
        <v>7</v>
      </c>
      <c r="D19" s="27"/>
      <c r="E19" s="27"/>
      <c r="F19" s="27"/>
      <c r="G19" s="27"/>
      <c r="H19" s="27"/>
    </row>
    <row r="20" spans="1:8" ht="29.25" customHeight="1">
      <c r="A20" s="7"/>
      <c r="B20" s="71" t="s">
        <v>60</v>
      </c>
      <c r="C20" s="24">
        <v>7</v>
      </c>
      <c r="D20" s="27"/>
      <c r="E20" s="27"/>
      <c r="F20" s="27"/>
      <c r="G20" s="27"/>
      <c r="H20" s="27"/>
    </row>
    <row r="21" spans="1:8" ht="42.75" customHeight="1">
      <c r="A21" s="7"/>
      <c r="B21" s="68" t="s">
        <v>114</v>
      </c>
      <c r="C21" s="19">
        <v>7</v>
      </c>
      <c r="D21" s="27"/>
      <c r="E21" s="27"/>
      <c r="F21" s="27"/>
      <c r="G21" s="27"/>
      <c r="H21" s="27"/>
    </row>
    <row r="22" spans="1:8" ht="31.5" customHeight="1">
      <c r="A22" s="7"/>
      <c r="B22" s="71" t="s">
        <v>74</v>
      </c>
      <c r="C22" s="19">
        <v>7</v>
      </c>
      <c r="D22" s="27"/>
      <c r="E22" s="27"/>
      <c r="F22" s="27"/>
      <c r="G22" s="27"/>
      <c r="H22" s="27"/>
    </row>
    <row r="23" spans="1:8" ht="38.25" customHeight="1">
      <c r="A23" s="7"/>
      <c r="B23" s="71" t="s">
        <v>75</v>
      </c>
      <c r="C23" s="19">
        <v>5</v>
      </c>
      <c r="D23" s="27"/>
      <c r="E23" s="27"/>
      <c r="F23" s="27"/>
      <c r="G23" s="27"/>
      <c r="H23" s="27"/>
    </row>
    <row r="24" spans="1:8" ht="27.75" customHeight="1" thickBot="1">
      <c r="A24" s="7"/>
      <c r="B24" s="68" t="s">
        <v>76</v>
      </c>
      <c r="C24" s="19">
        <v>7</v>
      </c>
      <c r="D24" s="27"/>
      <c r="E24" s="27"/>
      <c r="F24" s="27"/>
      <c r="G24" s="27"/>
      <c r="H24" s="27"/>
    </row>
    <row r="25" spans="1:8" ht="13.5" thickBot="1">
      <c r="A25" s="1"/>
      <c r="B25" s="15" t="s">
        <v>32</v>
      </c>
      <c r="C25" s="16">
        <f aca="true" t="shared" si="1" ref="C25:H25">SUM(C19:C24)</f>
        <v>40</v>
      </c>
      <c r="D25" s="62">
        <f t="shared" si="1"/>
        <v>0</v>
      </c>
      <c r="E25" s="62">
        <f t="shared" si="1"/>
        <v>0</v>
      </c>
      <c r="F25" s="62">
        <f t="shared" si="1"/>
        <v>0</v>
      </c>
      <c r="G25" s="62">
        <f t="shared" si="1"/>
        <v>0</v>
      </c>
      <c r="H25" s="62">
        <f t="shared" si="1"/>
        <v>0</v>
      </c>
    </row>
    <row r="26" spans="1:8" ht="12.75">
      <c r="A26" s="8">
        <v>10</v>
      </c>
      <c r="B26" s="14" t="s">
        <v>3</v>
      </c>
      <c r="C26" s="17">
        <f>+C11+C17+C25</f>
        <v>100</v>
      </c>
      <c r="D26" s="63">
        <f>+D11+D17+D25</f>
        <v>0</v>
      </c>
      <c r="E26" s="63">
        <f>+E11+E17+E25</f>
        <v>0</v>
      </c>
      <c r="F26" s="63">
        <f>+F11+F17+F25</f>
        <v>0</v>
      </c>
      <c r="G26" s="63">
        <f>+G11+G17+G25</f>
        <v>0</v>
      </c>
      <c r="H26" s="63">
        <f>+H11+H17+H25</f>
        <v>0</v>
      </c>
    </row>
    <row r="27" spans="1:8" ht="12.75">
      <c r="A27" s="9"/>
      <c r="B27" s="11"/>
      <c r="C27" s="12"/>
      <c r="D27" s="12"/>
      <c r="E27" s="13"/>
      <c r="F27" s="13"/>
      <c r="G27" s="13"/>
      <c r="H27" s="13"/>
    </row>
    <row r="28" spans="1:8" ht="12.75">
      <c r="A28" s="9"/>
      <c r="B28" s="11"/>
      <c r="C28" s="12"/>
      <c r="D28" s="12"/>
      <c r="E28" s="13"/>
      <c r="F28" s="13"/>
      <c r="G28" s="13"/>
      <c r="H28" s="13"/>
    </row>
    <row r="29" spans="1:8" ht="18.75">
      <c r="A29" s="9"/>
      <c r="B29" s="9"/>
      <c r="C29" s="21" t="s">
        <v>29</v>
      </c>
      <c r="D29" s="22">
        <f>SUM(D26:H26)</f>
        <v>0</v>
      </c>
      <c r="E29" s="10"/>
      <c r="F29" s="10"/>
      <c r="G29" s="10"/>
      <c r="H29" s="10"/>
    </row>
    <row r="31" ht="12.75">
      <c r="A31" t="s">
        <v>9</v>
      </c>
    </row>
    <row r="32" spans="1:3" ht="12.75">
      <c r="A32" s="2" t="s">
        <v>10</v>
      </c>
      <c r="B32" s="39" t="s">
        <v>37</v>
      </c>
      <c r="C32">
        <f>C3</f>
        <v>0</v>
      </c>
    </row>
    <row r="33" spans="1:3" ht="13.5" thickBot="1">
      <c r="A33" s="2" t="s">
        <v>11</v>
      </c>
      <c r="B33" s="3" t="s">
        <v>6</v>
      </c>
      <c r="C33" t="str">
        <f>C1</f>
        <v>DIPARTIMENTO</v>
      </c>
    </row>
    <row r="34" spans="1:8" ht="12.75">
      <c r="A34" s="2"/>
      <c r="B34" s="40"/>
      <c r="C34" s="41"/>
      <c r="D34" s="42" t="s">
        <v>38</v>
      </c>
      <c r="E34" s="41"/>
      <c r="F34" s="41"/>
      <c r="G34" s="41"/>
      <c r="H34" s="43"/>
    </row>
    <row r="35" spans="1:8" ht="112.5" customHeight="1">
      <c r="A35" t="s">
        <v>14</v>
      </c>
      <c r="B35" s="52" t="s">
        <v>39</v>
      </c>
      <c r="C35" s="45"/>
      <c r="D35" s="45"/>
      <c r="E35" s="45"/>
      <c r="F35" s="45"/>
      <c r="G35" s="45"/>
      <c r="H35" s="46"/>
    </row>
    <row r="36" spans="1:8" ht="12.75">
      <c r="A36" s="2" t="s">
        <v>17</v>
      </c>
      <c r="B36" s="44"/>
      <c r="C36" s="45"/>
      <c r="D36" s="45"/>
      <c r="E36" s="45"/>
      <c r="F36" s="45"/>
      <c r="G36" s="45"/>
      <c r="H36" s="46"/>
    </row>
    <row r="37" spans="1:8" ht="12.75">
      <c r="A37" s="2" t="s">
        <v>18</v>
      </c>
      <c r="B37" s="44"/>
      <c r="C37" s="45"/>
      <c r="D37" s="45"/>
      <c r="E37" s="45"/>
      <c r="F37" s="45"/>
      <c r="G37" s="45"/>
      <c r="H37" s="46"/>
    </row>
    <row r="38" spans="1:8" ht="12.75">
      <c r="A38" s="2" t="s">
        <v>19</v>
      </c>
      <c r="B38" s="44"/>
      <c r="C38" s="45"/>
      <c r="D38" s="45"/>
      <c r="E38" s="45"/>
      <c r="F38" s="45"/>
      <c r="G38" s="45"/>
      <c r="H38" s="46"/>
    </row>
    <row r="39" spans="1:8" ht="12.75">
      <c r="A39" s="2" t="s">
        <v>24</v>
      </c>
      <c r="B39" s="44"/>
      <c r="C39" s="45"/>
      <c r="D39" s="45"/>
      <c r="E39" s="45"/>
      <c r="F39" s="45"/>
      <c r="G39" s="45"/>
      <c r="H39" s="46"/>
    </row>
    <row r="40" spans="2:8" ht="12.75">
      <c r="B40" s="44"/>
      <c r="C40" s="45"/>
      <c r="D40" s="45"/>
      <c r="E40" s="45"/>
      <c r="F40" s="45"/>
      <c r="G40" s="45"/>
      <c r="H40" s="46"/>
    </row>
    <row r="41" spans="1:8" ht="12.75">
      <c r="A41" t="s">
        <v>15</v>
      </c>
      <c r="B41" s="44"/>
      <c r="C41" s="45"/>
      <c r="D41" s="45"/>
      <c r="E41" s="45"/>
      <c r="F41" s="45"/>
      <c r="G41" s="45"/>
      <c r="H41" s="46"/>
    </row>
    <row r="42" spans="1:8" ht="12.75">
      <c r="A42" s="2" t="s">
        <v>12</v>
      </c>
      <c r="B42" s="44"/>
      <c r="C42" s="45"/>
      <c r="D42" s="45"/>
      <c r="E42" s="45"/>
      <c r="F42" s="45"/>
      <c r="G42" s="45"/>
      <c r="H42" s="46"/>
    </row>
    <row r="43" spans="1:8" ht="12.75">
      <c r="A43" s="2" t="s">
        <v>16</v>
      </c>
      <c r="B43" s="44"/>
      <c r="C43" s="45"/>
      <c r="D43" s="45"/>
      <c r="E43" s="45"/>
      <c r="F43" s="45"/>
      <c r="G43" s="45"/>
      <c r="H43" s="46"/>
    </row>
    <row r="44" spans="1:8" ht="12.75">
      <c r="A44" s="2" t="s">
        <v>13</v>
      </c>
      <c r="B44" s="44"/>
      <c r="C44" s="45"/>
      <c r="D44" s="45"/>
      <c r="E44" s="45"/>
      <c r="F44" s="45"/>
      <c r="G44" s="45"/>
      <c r="H44" s="46"/>
    </row>
    <row r="45" spans="1:8" ht="12.75">
      <c r="A45" s="2" t="s">
        <v>27</v>
      </c>
      <c r="B45" s="44"/>
      <c r="C45" s="45"/>
      <c r="D45" s="45"/>
      <c r="E45" s="45"/>
      <c r="F45" s="45"/>
      <c r="G45" s="45"/>
      <c r="H45" s="46"/>
    </row>
    <row r="46" spans="1:8" ht="13.5" thickBot="1">
      <c r="A46" s="2" t="s">
        <v>28</v>
      </c>
      <c r="B46" s="47"/>
      <c r="C46" s="48"/>
      <c r="D46" s="48"/>
      <c r="E46" s="48"/>
      <c r="F46" s="48"/>
      <c r="G46" s="48"/>
      <c r="H46" s="49"/>
    </row>
    <row r="47" ht="13.5" thickBot="1">
      <c r="A47" t="s">
        <v>33</v>
      </c>
    </row>
    <row r="48" spans="1:8" ht="12.75">
      <c r="A48" t="s">
        <v>34</v>
      </c>
      <c r="B48" s="40"/>
      <c r="C48" s="41"/>
      <c r="D48" s="42" t="s">
        <v>40</v>
      </c>
      <c r="E48" s="41"/>
      <c r="F48" s="41"/>
      <c r="G48" s="41"/>
      <c r="H48" s="43"/>
    </row>
    <row r="49" spans="1:8" ht="12.75">
      <c r="A49" t="s">
        <v>35</v>
      </c>
      <c r="B49" s="50" t="s">
        <v>41</v>
      </c>
      <c r="C49" s="45"/>
      <c r="D49" s="45"/>
      <c r="E49" s="45"/>
      <c r="F49" s="45"/>
      <c r="G49" s="45"/>
      <c r="H49" s="46"/>
    </row>
    <row r="50" spans="1:8" ht="12.75">
      <c r="A50" t="s">
        <v>36</v>
      </c>
      <c r="B50" s="44"/>
      <c r="C50" s="45"/>
      <c r="D50" s="45"/>
      <c r="E50" s="45"/>
      <c r="F50" s="45"/>
      <c r="G50" s="45"/>
      <c r="H50" s="46"/>
    </row>
    <row r="51" spans="2:8" ht="12.75">
      <c r="B51" s="55" t="s">
        <v>53</v>
      </c>
      <c r="C51" s="53"/>
      <c r="D51" s="54"/>
      <c r="E51" s="53" t="s">
        <v>72</v>
      </c>
      <c r="F51" s="54"/>
      <c r="G51" s="54"/>
      <c r="H51" s="56"/>
    </row>
    <row r="52" spans="1:8" ht="12.75">
      <c r="A52" t="s">
        <v>20</v>
      </c>
      <c r="B52" s="57" t="s">
        <v>54</v>
      </c>
      <c r="C52" s="53"/>
      <c r="D52" s="54"/>
      <c r="E52" s="53" t="s">
        <v>42</v>
      </c>
      <c r="F52" s="54"/>
      <c r="G52" s="54"/>
      <c r="H52" s="56"/>
    </row>
    <row r="53" spans="1:8" ht="12.75">
      <c r="A53" t="s">
        <v>21</v>
      </c>
      <c r="B53" s="57" t="s">
        <v>55</v>
      </c>
      <c r="C53" s="53"/>
      <c r="D53" s="54"/>
      <c r="E53" s="53" t="s">
        <v>43</v>
      </c>
      <c r="F53" s="54"/>
      <c r="G53" s="54"/>
      <c r="H53" s="56"/>
    </row>
    <row r="54" spans="1:8" ht="12.75">
      <c r="A54" t="s">
        <v>22</v>
      </c>
      <c r="B54" s="57" t="s">
        <v>56</v>
      </c>
      <c r="C54" s="53"/>
      <c r="D54" s="54"/>
      <c r="E54" s="53" t="s">
        <v>44</v>
      </c>
      <c r="F54" s="54"/>
      <c r="G54" s="54"/>
      <c r="H54" s="56"/>
    </row>
    <row r="55" spans="2:8" ht="12.75">
      <c r="B55" s="57" t="s">
        <v>58</v>
      </c>
      <c r="C55" s="53"/>
      <c r="D55" s="54"/>
      <c r="E55" s="53" t="s">
        <v>45</v>
      </c>
      <c r="F55" s="54"/>
      <c r="G55" s="54"/>
      <c r="H55" s="56"/>
    </row>
    <row r="56" spans="1:8" ht="12.75">
      <c r="A56" t="s">
        <v>23</v>
      </c>
      <c r="B56" s="57" t="s">
        <v>57</v>
      </c>
      <c r="C56" s="53"/>
      <c r="D56" s="54"/>
      <c r="E56" s="53" t="s">
        <v>46</v>
      </c>
      <c r="F56" s="54"/>
      <c r="G56" s="54"/>
      <c r="H56" s="56"/>
    </row>
    <row r="57" spans="1:8" ht="12.75">
      <c r="A57" t="s">
        <v>25</v>
      </c>
      <c r="B57" s="57" t="s">
        <v>59</v>
      </c>
      <c r="C57" s="53"/>
      <c r="D57" s="54"/>
      <c r="E57" s="53" t="s">
        <v>47</v>
      </c>
      <c r="F57" s="54"/>
      <c r="G57" s="54"/>
      <c r="H57" s="56"/>
    </row>
    <row r="58" spans="2:8" ht="12.75">
      <c r="B58" s="44"/>
      <c r="C58" s="45"/>
      <c r="D58" s="45"/>
      <c r="E58" s="45"/>
      <c r="F58" s="45"/>
      <c r="G58" s="45"/>
      <c r="H58" s="46"/>
    </row>
    <row r="59" spans="2:8" ht="12.75">
      <c r="B59" s="44" t="s">
        <v>48</v>
      </c>
      <c r="C59" s="45"/>
      <c r="D59" s="45"/>
      <c r="E59" s="45"/>
      <c r="F59" s="45"/>
      <c r="G59" s="45"/>
      <c r="H59" s="46"/>
    </row>
    <row r="60" spans="2:8" ht="12.75">
      <c r="B60" s="44"/>
      <c r="C60" s="45"/>
      <c r="D60" s="45"/>
      <c r="E60" s="45"/>
      <c r="F60" s="45"/>
      <c r="G60" s="45"/>
      <c r="H60" s="46"/>
    </row>
    <row r="61" spans="2:8" ht="12.75">
      <c r="B61" s="44"/>
      <c r="C61" s="45"/>
      <c r="D61" s="45"/>
      <c r="E61" s="45"/>
      <c r="F61" s="45"/>
      <c r="G61" s="45"/>
      <c r="H61" s="46"/>
    </row>
    <row r="62" spans="2:8" ht="12.75">
      <c r="B62" s="44"/>
      <c r="C62" s="45"/>
      <c r="D62" s="45"/>
      <c r="E62" s="45"/>
      <c r="F62" s="45"/>
      <c r="G62" s="45"/>
      <c r="H62" s="46"/>
    </row>
    <row r="63" spans="2:8" ht="12.75">
      <c r="B63" s="44"/>
      <c r="C63" s="45"/>
      <c r="D63" s="45"/>
      <c r="E63" s="45"/>
      <c r="F63" s="45"/>
      <c r="G63" s="45"/>
      <c r="H63" s="46"/>
    </row>
    <row r="64" spans="2:8" ht="13.5" thickBot="1">
      <c r="B64" s="47"/>
      <c r="C64" s="48"/>
      <c r="D64" s="48"/>
      <c r="E64" s="48"/>
      <c r="F64" s="48"/>
      <c r="G64" s="48"/>
      <c r="H64" s="49"/>
    </row>
  </sheetData>
  <mergeCells count="1">
    <mergeCell ref="D4:H4"/>
  </mergeCells>
  <printOptions/>
  <pageMargins left="1.0236220472440944" right="0.3937007874015748" top="0.5118110236220472" bottom="0.5118110236220472" header="0.31496062992125984" footer="0.31496062992125984"/>
  <pageSetup fitToWidth="0" horizontalDpi="600" verticalDpi="600" orientation="landscape" paperSize="9" scale="80" r:id="rId4"/>
  <headerFooter alignWithMargins="0">
    <oddHeader>&amp;Lesec coll amm</oddHeader>
    <oddFooter xml:space="preserve">&amp;LFirma compilatore:&amp;CFirma interessato:&amp;RData compilazione: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Scanner</dc:creator>
  <cp:keywords/>
  <dc:description/>
  <cp:lastModifiedBy>.</cp:lastModifiedBy>
  <cp:lastPrinted>2013-08-30T09:08:08Z</cp:lastPrinted>
  <dcterms:created xsi:type="dcterms:W3CDTF">1999-05-25T11:07:45Z</dcterms:created>
  <dcterms:modified xsi:type="dcterms:W3CDTF">2013-08-30T09:10:30Z</dcterms:modified>
  <cp:category/>
  <cp:version/>
  <cp:contentType/>
  <cp:contentStatus/>
</cp:coreProperties>
</file>